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1"/>
  </bookViews>
  <sheets>
    <sheet name="主材价格表" sheetId="1" r:id="rId1"/>
    <sheet name="主材价格表 (单项材料总价超过20万) " sheetId="2" r:id="rId2"/>
  </sheets>
  <definedNames/>
  <calcPr fullCalcOnLoad="1"/>
</workbook>
</file>

<file path=xl/sharedStrings.xml><?xml version="1.0" encoding="utf-8"?>
<sst xmlns="http://schemas.openxmlformats.org/spreadsheetml/2006/main" count="1097" uniqueCount="568">
  <si>
    <t>龙岩市本级财政投资建设项目缺项材料选用定价审批表</t>
  </si>
  <si>
    <t>项目   基本   情况</t>
  </si>
  <si>
    <t>立项批复项目名称</t>
  </si>
  <si>
    <t>月圆安置小区室外工程</t>
  </si>
  <si>
    <t>立项批复文号</t>
  </si>
  <si>
    <t>项目单位</t>
  </si>
  <si>
    <t>龙岩市土地发展建设有限公司</t>
  </si>
  <si>
    <t>项目主管部门</t>
  </si>
  <si>
    <t>选用   定价   情况</t>
  </si>
  <si>
    <t>序号</t>
  </si>
  <si>
    <t>材料名称</t>
  </si>
  <si>
    <t>项目单位意见</t>
  </si>
  <si>
    <t>项目主管部门审查意见</t>
  </si>
  <si>
    <t xml:space="preserve">主要规格参数、建议品牌
</t>
  </si>
  <si>
    <t>品牌要求</t>
  </si>
  <si>
    <t>单位</t>
  </si>
  <si>
    <t>数量</t>
  </si>
  <si>
    <t xml:space="preserve"> 税前单价（元）</t>
  </si>
  <si>
    <t>金额（元）</t>
  </si>
  <si>
    <t>技术性、必要性、
经济性分析</t>
  </si>
  <si>
    <t>单价（元）</t>
  </si>
  <si>
    <t>备注</t>
  </si>
  <si>
    <t>一</t>
  </si>
  <si>
    <t>土建工程</t>
  </si>
  <si>
    <t>1</t>
  </si>
  <si>
    <t>不锈钢logo</t>
  </si>
  <si>
    <r>
      <t>3厚拉丝面304深咖色</t>
    </r>
    <r>
      <rPr>
        <sz val="10"/>
        <rFont val="宋体"/>
        <family val="0"/>
      </rPr>
      <t xml:space="preserve">字体内容"P </t>
    </r>
    <r>
      <rPr>
        <u val="single"/>
        <sz val="10"/>
        <rFont val="宋体"/>
        <family val="0"/>
      </rPr>
      <t>地下室</t>
    </r>
    <r>
      <rPr>
        <sz val="10"/>
        <rFont val="宋体"/>
        <family val="0"/>
      </rPr>
      <t xml:space="preserve"> "</t>
    </r>
  </si>
  <si>
    <t>m2</t>
  </si>
  <si>
    <t>458.67</t>
  </si>
  <si>
    <t>厂家报价结果取合理低价</t>
  </si>
  <si>
    <t>2</t>
  </si>
  <si>
    <t>土工布</t>
  </si>
  <si>
    <t>200g/m2</t>
  </si>
  <si>
    <t>3</t>
  </si>
  <si>
    <t>300g/m2</t>
  </si>
  <si>
    <t>4</t>
  </si>
  <si>
    <t>防渗土工布</t>
  </si>
  <si>
    <t>一布200g/m2+0.5厚膜+一布200g/m2</t>
  </si>
  <si>
    <t>5.8</t>
  </si>
  <si>
    <t>5</t>
  </si>
  <si>
    <t>透水土工布</t>
  </si>
  <si>
    <t>2.7</t>
  </si>
  <si>
    <t>6</t>
  </si>
  <si>
    <t>热镀锌费用</t>
  </si>
  <si>
    <t>t</t>
  </si>
  <si>
    <t>1700</t>
  </si>
  <si>
    <t>参考原财政审核价</t>
  </si>
  <si>
    <t>7</t>
  </si>
  <si>
    <t>芝麻黑花岗岩 机切面</t>
  </si>
  <si>
    <t>600mm×150mm×250mm</t>
  </si>
  <si>
    <t>m</t>
  </si>
  <si>
    <t>135</t>
  </si>
  <si>
    <t>8</t>
  </si>
  <si>
    <t>灰色透水砖</t>
  </si>
  <si>
    <t>200mm×100mm×50mm</t>
  </si>
  <si>
    <t>28</t>
  </si>
  <si>
    <t>9</t>
  </si>
  <si>
    <t>土烧制青灰色装饰瓦条</t>
  </si>
  <si>
    <t>180mm×20mm×10mm</t>
  </si>
  <si>
    <t>140</t>
  </si>
  <si>
    <t>10</t>
  </si>
  <si>
    <t>反光玻璃珠</t>
  </si>
  <si>
    <t>kg</t>
  </si>
  <si>
    <t>4.78</t>
  </si>
  <si>
    <t>11</t>
  </si>
  <si>
    <t>仿芝麻灰 PC砖 烧面</t>
  </si>
  <si>
    <t>600mm×500mm×20mm</t>
  </si>
  <si>
    <t>60</t>
  </si>
  <si>
    <t>12</t>
  </si>
  <si>
    <t>600mm×450mm×15mm</t>
  </si>
  <si>
    <t>55</t>
  </si>
  <si>
    <t>13</t>
  </si>
  <si>
    <t>仿爵士白 石英砖 抛光面</t>
  </si>
  <si>
    <t>600mm×300mm×20mm</t>
  </si>
  <si>
    <t>95</t>
  </si>
  <si>
    <t>14</t>
  </si>
  <si>
    <t>600mm×340mm×20mm</t>
  </si>
  <si>
    <t>100</t>
  </si>
  <si>
    <t>15</t>
  </si>
  <si>
    <t>仿浪淘沙 PC砖 烧面</t>
  </si>
  <si>
    <t>1200mm×900mm×20mm</t>
  </si>
  <si>
    <t>85</t>
  </si>
  <si>
    <t>16</t>
  </si>
  <si>
    <t>仿福鼎黑 PC砖 烧面</t>
  </si>
  <si>
    <t>600mm×200mm×15mm</t>
  </si>
  <si>
    <t>45</t>
  </si>
  <si>
    <t>17</t>
  </si>
  <si>
    <t>仿芝麻黑 PC砖 烧面</t>
  </si>
  <si>
    <t>500mm×320mm×20mm</t>
  </si>
  <si>
    <t>90</t>
  </si>
  <si>
    <t>18</t>
  </si>
  <si>
    <t xml:space="preserve">仿福鼎黑 PC砖 烧面 </t>
  </si>
  <si>
    <t>600mm×200mm×20mm</t>
  </si>
  <si>
    <t>50</t>
  </si>
  <si>
    <t>19</t>
  </si>
  <si>
    <t>仿福鼎黑 PC砖 亚光面</t>
  </si>
  <si>
    <t>300mm×100mm×20mm</t>
  </si>
  <si>
    <t>70</t>
  </si>
  <si>
    <t>20</t>
  </si>
  <si>
    <t xml:space="preserve">仿芝麻黑 PC砖 烧面 </t>
  </si>
  <si>
    <t>21</t>
  </si>
  <si>
    <t>400mm×200mm×20mm</t>
  </si>
  <si>
    <t>22</t>
  </si>
  <si>
    <t>300mm×300mm×20mm</t>
  </si>
  <si>
    <t>53.5</t>
  </si>
  <si>
    <t>23</t>
  </si>
  <si>
    <t>600mm×100mm×20mm</t>
  </si>
  <si>
    <t>24</t>
  </si>
  <si>
    <t>600mm×90mm×20mm</t>
  </si>
  <si>
    <t>72.2</t>
  </si>
  <si>
    <t>25</t>
  </si>
  <si>
    <t>300mm×30mm×20mm</t>
  </si>
  <si>
    <t>72.6</t>
  </si>
  <si>
    <t>26</t>
  </si>
  <si>
    <t xml:space="preserve">芝麻灰 花岗岩 烧面 </t>
  </si>
  <si>
    <t>900mm×400mm×30mm</t>
  </si>
  <si>
    <t>27</t>
  </si>
  <si>
    <t>福鼎黑 花岗岩 烧面</t>
  </si>
  <si>
    <t>600mm×200mm×120mm</t>
  </si>
  <si>
    <t>仿芝麻灰 花岗岩 亚光面</t>
  </si>
  <si>
    <t>500mm×500mm×20mm</t>
  </si>
  <si>
    <t>29</t>
  </si>
  <si>
    <t>仿芝麻灰 花岗岩 烧面</t>
  </si>
  <si>
    <t>300mm×200mm×20mm</t>
  </si>
  <si>
    <t>80</t>
  </si>
  <si>
    <t>30</t>
  </si>
  <si>
    <t>铁艺大门</t>
  </si>
  <si>
    <t>含五金</t>
  </si>
  <si>
    <t>498.56</t>
  </si>
  <si>
    <t>根据大样图材质组价</t>
  </si>
  <si>
    <t>31</t>
  </si>
  <si>
    <t>不锈钢字</t>
  </si>
  <si>
    <t>100mm高   1.5厚  鎏金色氟碳漆   （税前材料价）</t>
  </si>
  <si>
    <t>个</t>
  </si>
  <si>
    <t>32</t>
  </si>
  <si>
    <t>250mm高   1.5厚  鎏金色氟碳漆  （税前材料价）</t>
  </si>
  <si>
    <t>87.5</t>
  </si>
  <si>
    <t>33</t>
  </si>
  <si>
    <t>720mm高   1.5厚  鎏金色氟碳漆  （税前材料价）</t>
  </si>
  <si>
    <t>360</t>
  </si>
  <si>
    <t>34</t>
  </si>
  <si>
    <t>丙烯酸底漆</t>
  </si>
  <si>
    <t>18.5</t>
  </si>
  <si>
    <t>35</t>
  </si>
  <si>
    <t xml:space="preserve">
丙烯酸彩色涂料</t>
  </si>
  <si>
    <t>36</t>
  </si>
  <si>
    <t>热熔标线涂料</t>
  </si>
  <si>
    <t>4.1</t>
  </si>
  <si>
    <t>37</t>
  </si>
  <si>
    <t>38</t>
  </si>
  <si>
    <t>乳化沥青</t>
  </si>
  <si>
    <t>2.73</t>
  </si>
  <si>
    <t>39</t>
  </si>
  <si>
    <t>三元乙丙橡胶(EPDM)</t>
  </si>
  <si>
    <t>13mm厚</t>
  </si>
  <si>
    <t>115.04</t>
  </si>
  <si>
    <t>参考厦门市同期信息价</t>
  </si>
  <si>
    <t>40</t>
  </si>
  <si>
    <t>聚苯乙烯泡沫板</t>
  </si>
  <si>
    <t>δ15mm</t>
  </si>
  <si>
    <t>2.95</t>
  </si>
  <si>
    <t>按4月份信息价不同厚度对应调整</t>
  </si>
  <si>
    <t>41</t>
  </si>
  <si>
    <t>软式透水管</t>
  </si>
  <si>
    <t>Φ80mm</t>
  </si>
  <si>
    <t>7.9</t>
  </si>
  <si>
    <t>42</t>
  </si>
  <si>
    <t>黑板抗碱底漆</t>
  </si>
  <si>
    <t>32.45</t>
  </si>
  <si>
    <t>43</t>
  </si>
  <si>
    <t>黑板面漆</t>
  </si>
  <si>
    <t>226.28</t>
  </si>
  <si>
    <t>44</t>
  </si>
  <si>
    <t>肌理抗碱封底漆</t>
  </si>
  <si>
    <t>肌理仲层涂料</t>
  </si>
  <si>
    <t>7.2</t>
  </si>
  <si>
    <t>46</t>
  </si>
  <si>
    <t>肌理罩面涂料</t>
  </si>
  <si>
    <t>47</t>
  </si>
  <si>
    <t>马尼拉草</t>
  </si>
  <si>
    <t>8.5</t>
  </si>
  <si>
    <t>48</t>
  </si>
  <si>
    <t>黄蜡石</t>
  </si>
  <si>
    <t>560</t>
  </si>
  <si>
    <t>49</t>
  </si>
  <si>
    <t>304不锈钢网箱</t>
  </si>
  <si>
    <t>400mm×400mm×150mm   丝粗3.0厚  网格间距30mm×30mm  （包干价）</t>
  </si>
  <si>
    <t>130</t>
  </si>
  <si>
    <t>橡胶护墙角</t>
  </si>
  <si>
    <t>800mm×90mm×90mm     （包干价）</t>
  </si>
  <si>
    <t>3360</t>
  </si>
  <si>
    <t>51</t>
  </si>
  <si>
    <t>（实心）橡胶车轮定位器</t>
  </si>
  <si>
    <t>长600mm    （包干价）</t>
  </si>
  <si>
    <t>块</t>
  </si>
  <si>
    <t>3532</t>
  </si>
  <si>
    <t>52</t>
  </si>
  <si>
    <t>壁拉式广角镜（室内）</t>
  </si>
  <si>
    <t>Φ800mm（材质：进口PE材料）  （包干价）</t>
  </si>
  <si>
    <t>套</t>
  </si>
  <si>
    <t>56</t>
  </si>
  <si>
    <t>53</t>
  </si>
  <si>
    <t>壁拉式广角镜（室外）</t>
  </si>
  <si>
    <t>54</t>
  </si>
  <si>
    <t>出入口龙门牌</t>
  </si>
  <si>
    <t>6000mm*800mm  （材质：3mm铝塑板贴工程级反光膜）   （包干价）</t>
  </si>
  <si>
    <t>1800</t>
  </si>
  <si>
    <t>通道、电梯步梯指示牌</t>
  </si>
  <si>
    <t>400mm*600mm（材质：3mm铝塑板贴工程级反光膜）   （包干价）</t>
  </si>
  <si>
    <t>面</t>
  </si>
  <si>
    <t>77</t>
  </si>
  <si>
    <t>78.75</t>
  </si>
  <si>
    <t>提示与警示牌</t>
  </si>
  <si>
    <t>120</t>
  </si>
  <si>
    <t>57</t>
  </si>
  <si>
    <t>车位指示牌</t>
  </si>
  <si>
    <t>600mm*200mm*15mm（材质：3mm铝塑板贴工程级反光膜）   （包干价）</t>
  </si>
  <si>
    <t>78</t>
  </si>
  <si>
    <t>58</t>
  </si>
  <si>
    <t>P字牌</t>
  </si>
  <si>
    <t>59</t>
  </si>
  <si>
    <t xml:space="preserve">大诱导指示牌 </t>
  </si>
  <si>
    <t>1000mm*300mm（材质：3mm铝塑板贴工程级反光膜）  （包干价）</t>
  </si>
  <si>
    <t>106.25</t>
  </si>
  <si>
    <t>成品线性排水沟</t>
  </si>
  <si>
    <t>净宽150mm*净高200mm（材质：上方201不锈钢1.5厚盖板侧边单开缝，下方树脂沟壁）   （包干价）</t>
  </si>
  <si>
    <t>18.3</t>
  </si>
  <si>
    <t>155</t>
  </si>
  <si>
    <t>61</t>
  </si>
  <si>
    <t>小诱导指示牌</t>
  </si>
  <si>
    <t>500mm*300mm（材质：3mm铝塑板贴工程级反光膜）  （包干价）</t>
  </si>
  <si>
    <t>1041</t>
  </si>
  <si>
    <t>62</t>
  </si>
  <si>
    <t>出口指引牌</t>
  </si>
  <si>
    <t>600mm*400mm（材质：4mm铝塑板贴工程级反光膜）   （包干价）</t>
  </si>
  <si>
    <t>81.75</t>
  </si>
  <si>
    <t>63</t>
  </si>
  <si>
    <t>车位号牌</t>
  </si>
  <si>
    <t>500mm*250mm（材质：3mm铝塑板模切正面UV，空白处可自行粘贴彩色打印纸车牌号码）   （包干价）</t>
  </si>
  <si>
    <t>1766</t>
  </si>
  <si>
    <t>64</t>
  </si>
  <si>
    <t>车库综合指引灯箱</t>
  </si>
  <si>
    <t>2400mm*320mm（材质：钣金箱体双面软膜透光吊挂导示灯箱）   （包干价）</t>
  </si>
  <si>
    <t>800</t>
  </si>
  <si>
    <t>65</t>
  </si>
  <si>
    <t>电梯前室公告栏</t>
  </si>
  <si>
    <t>95mm*110mm*15mm（15mmPVC高密板激光模切UV正喷画面）   （包干价）</t>
  </si>
  <si>
    <t>200</t>
  </si>
  <si>
    <t>66</t>
  </si>
  <si>
    <t>风机房、水泵房、配电房、滤毒室、发电机房等功能间标识牌</t>
  </si>
  <si>
    <t>300mm*200mm（材质：3mm铝塑板贴工程级反光膜）   （包干价）</t>
  </si>
  <si>
    <t>67</t>
  </si>
  <si>
    <t>人防大门标志牌</t>
  </si>
  <si>
    <t>600mm×400mm（材质：足1.8mm铝塑板贴工程膜喷绘）  （包干价）</t>
  </si>
  <si>
    <t>62.25</t>
  </si>
  <si>
    <t>68</t>
  </si>
  <si>
    <t>人防指示牌</t>
  </si>
  <si>
    <t>80.25</t>
  </si>
  <si>
    <t>69</t>
  </si>
  <si>
    <t>人防管理标识牌</t>
  </si>
  <si>
    <t>600mm*800mm（材质：4mm铝塑板贴工程级反光膜）  （包干价）</t>
  </si>
  <si>
    <t>143.33</t>
  </si>
  <si>
    <t>人防口部标识牌、功能标识牌、单元标识牌、其他标识牌</t>
  </si>
  <si>
    <t>600mm*300mm（材质：4mm铝塑板贴工程级反光膜）   （包干价）</t>
  </si>
  <si>
    <t>71</t>
  </si>
  <si>
    <t>小区总平索引图</t>
  </si>
  <si>
    <t>1150mm*500mm*2000mm  （材质：全锌钢基架基身汽车烤漆面，UV或丝印图文信息内容，PVC总平图，局部贴装3维精工字）   （包干价）</t>
  </si>
  <si>
    <t>3650</t>
  </si>
  <si>
    <t>72</t>
  </si>
  <si>
    <t>宣传栏、公告栏</t>
  </si>
  <si>
    <t>2800mm*500mm*2250mm   （材质：全锌钢基身，汽车烤漆面，玻璃橱窗局部贴装3维精工字）   （包干价）</t>
  </si>
  <si>
    <t>4500</t>
  </si>
  <si>
    <t>73</t>
  </si>
  <si>
    <t>单元号、梯号牌</t>
  </si>
  <si>
    <t xml:space="preserve">450mm*280mm  （材质：采用厚1.2mm镀锌板折弯焊接成型，烤汽车漆面，内容UV）   （包干价）
</t>
  </si>
  <si>
    <t>74</t>
  </si>
  <si>
    <t>花草提示牌</t>
  </si>
  <si>
    <t>450mm*300mm   （材质：1.2不锈钢板折型焊接烤汽车漆面，丝印或UV字）   （包干价）</t>
  </si>
  <si>
    <t>500</t>
  </si>
  <si>
    <t>75</t>
  </si>
  <si>
    <t>楼栋号牌（夜间发光）</t>
  </si>
  <si>
    <t>800mm*1000mm*40mm   （材质：采用厚1.2mm镀锌板折弯焊接成型，烤汽车漆面，金属或亚克力精雕烤漆字）   （包干价）</t>
  </si>
  <si>
    <t>1000</t>
  </si>
  <si>
    <t>76</t>
  </si>
  <si>
    <t>门号牌</t>
  </si>
  <si>
    <t>130mm*60mm  （材质：15mm亚克力切割烤漆丝印）   （包干价）</t>
  </si>
  <si>
    <t>1663</t>
  </si>
  <si>
    <t>22.25</t>
  </si>
  <si>
    <t>电井标牌</t>
  </si>
  <si>
    <t>180mm*60mm    （材质：15mm亚克力切割烤漆丝印（或UV））   （包干价）</t>
  </si>
  <si>
    <t>94</t>
  </si>
  <si>
    <t>水井标牌</t>
  </si>
  <si>
    <t>79</t>
  </si>
  <si>
    <t>消防控制中心1、柴油发电机房1、消防水泵房2、生活水泵房1、进风机房5、排风机房5、通信机房1、广电机房标牌</t>
  </si>
  <si>
    <t>安全警示牌（禁止吸烟等通用牌）</t>
  </si>
  <si>
    <t>240mm*60mm  (材质：15mm亚克力切割烤漆丝印（或UV））  （包干价）</t>
  </si>
  <si>
    <t>81</t>
  </si>
  <si>
    <t>安全警示牌（禁止高空抛物6、禁止攀爬60）</t>
  </si>
  <si>
    <t>250mm*250mm    (材质：15mm亚克力切割烤漆丝印（或UV））   （包干价）</t>
  </si>
  <si>
    <t>82</t>
  </si>
  <si>
    <t>机动车停车牌</t>
  </si>
  <si>
    <t>520mm*100mm*2580mm  （材质：全锌钢基身，汽车烤面漆，局部贴装三维精工字）   （包干价）</t>
  </si>
  <si>
    <t>2700</t>
  </si>
  <si>
    <t>83</t>
  </si>
  <si>
    <t>小区分流牌</t>
  </si>
  <si>
    <t>1450mm*2800mm  （材质：锌钢主材，激光线切割、折弯、焊接成型喷塑面，户外高清UV喷印指向叶片）  （包干价）</t>
  </si>
  <si>
    <t>2800</t>
  </si>
  <si>
    <t>84</t>
  </si>
  <si>
    <t>楼层牌</t>
  </si>
  <si>
    <t>300mm*300mm   （材质：15mmPVC切割烤漆丝印（或UV））   （包干价）</t>
  </si>
  <si>
    <t>444</t>
  </si>
  <si>
    <t>玫瑰金港式精工字</t>
  </si>
  <si>
    <t>（包干价）</t>
  </si>
  <si>
    <t>cm</t>
  </si>
  <si>
    <t>900</t>
  </si>
  <si>
    <t>86</t>
  </si>
  <si>
    <t>垃圾分类环保亭</t>
  </si>
  <si>
    <t>5150mm*1500mm*2350mm   （材质：全锌钢基身，高温静电分色喷塑工艺。配置时控空开、照明夜灯、壁挂专款水池、铝塑标志牌、PVC裱高清写真信息板、工具筒、太阳能自亮闪显灯、防撞反光片等。增配消毒除臭设备、智能监控（不含网络资费）、LED灯等选配部分等）  （包干价）</t>
  </si>
  <si>
    <t>35920</t>
  </si>
  <si>
    <t>87</t>
  </si>
  <si>
    <t>标准信报箱</t>
  </si>
  <si>
    <t>内净空尺寸240mm*120mm*340mm    （材质：201不锈钢）   （包干价）</t>
  </si>
  <si>
    <t>户</t>
  </si>
  <si>
    <t>88</t>
  </si>
  <si>
    <t>户外桌椅子1</t>
  </si>
  <si>
    <t>椅子（一张）:520mm×520mm×780 mm 桌子（4张）:φ800mm×730mm   （材质：藤条，玻璃面桌面）   （包干价）</t>
  </si>
  <si>
    <t>组</t>
  </si>
  <si>
    <t>1890</t>
  </si>
  <si>
    <t>89</t>
  </si>
  <si>
    <t>户外桌椅2</t>
  </si>
  <si>
    <t>椅子:520mm×520mm×780 mm 桌子:φ800mm×730mm   （材质：钢管）   （包干价）</t>
  </si>
  <si>
    <t>1500</t>
  </si>
  <si>
    <t>成品陀螺椅</t>
  </si>
  <si>
    <t>φ750mm*580mm   （材质：玻璃钢）  （包干价）</t>
  </si>
  <si>
    <t>1330</t>
  </si>
  <si>
    <t>91</t>
  </si>
  <si>
    <t>成品岗亭</t>
  </si>
  <si>
    <t xml:space="preserve">2000mm×2000mm×2800mm    （包干价） </t>
  </si>
  <si>
    <t>×</t>
  </si>
  <si>
    <t>92</t>
  </si>
  <si>
    <t>成品乒乓球桌（户外处）</t>
  </si>
  <si>
    <t>2740mm×1525mm×760mm   （材质：塑钢）  （包干价）</t>
  </si>
  <si>
    <t>3100</t>
  </si>
  <si>
    <t>93</t>
  </si>
  <si>
    <t>秋千</t>
  </si>
  <si>
    <t>3500mm×150mm×2000mm  （材质：塑钢）  （包干价）</t>
  </si>
  <si>
    <t>2175</t>
  </si>
  <si>
    <t>成品弹簧椅</t>
  </si>
  <si>
    <t>850mm×750mm×750mm  （材质：塑钢）  （包干价）</t>
  </si>
  <si>
    <t>815</t>
  </si>
  <si>
    <t>跷跷板</t>
  </si>
  <si>
    <t>2000mm×500mm×700mm   （材质：塑钢）  （包干价）</t>
  </si>
  <si>
    <t>700</t>
  </si>
  <si>
    <t>96</t>
  </si>
  <si>
    <t>儿童荡桥</t>
  </si>
  <si>
    <t>2800mm×1300mm×800mm  （材质：木质）  （包干价）</t>
  </si>
  <si>
    <t>2920</t>
  </si>
  <si>
    <t>97</t>
  </si>
  <si>
    <t>成品滑梯</t>
  </si>
  <si>
    <t>5500mm×2700mm×280mm  （材质：塑钢）   （包干价）</t>
  </si>
  <si>
    <t>16500</t>
  </si>
  <si>
    <t>98</t>
  </si>
  <si>
    <t>成品肩关节康复器</t>
  </si>
  <si>
    <t>1000mm×1100mm×1300mm   （材质：塑钢）  （包干价）</t>
  </si>
  <si>
    <t>850</t>
  </si>
  <si>
    <t>99</t>
  </si>
  <si>
    <t>成品平步机</t>
  </si>
  <si>
    <t>1000mm×600mm×1500mm   （材质：塑钢）  （包干价）</t>
  </si>
  <si>
    <t>成品太空漫步机</t>
  </si>
  <si>
    <t>1000mm×650mm×1150mm   （材质：塑钢）  （包干价）</t>
  </si>
  <si>
    <t>920</t>
  </si>
  <si>
    <t>101</t>
  </si>
  <si>
    <t>成品双杆</t>
  </si>
  <si>
    <t>2600mm×550mm×1400mm   （材质：塑钢）  （包干价）</t>
  </si>
  <si>
    <t>970</t>
  </si>
  <si>
    <t>102</t>
  </si>
  <si>
    <t>成品方形花箱</t>
  </si>
  <si>
    <t>500mm×500mm×450mm   （材质：实木）  （包干价）</t>
  </si>
  <si>
    <t>343</t>
  </si>
  <si>
    <t>103</t>
  </si>
  <si>
    <t>镀锌钢车挡</t>
  </si>
  <si>
    <t>2000mm×76mm×100mm   （材质：镀锌钢管）  （包干价）</t>
  </si>
  <si>
    <t>171</t>
  </si>
  <si>
    <t>116.5</t>
  </si>
  <si>
    <t>104</t>
  </si>
  <si>
    <t>成品方形盆栽</t>
  </si>
  <si>
    <t>380mm×380mm×450mm   （材质：树脂）  （包干价）</t>
  </si>
  <si>
    <t>92.8</t>
  </si>
  <si>
    <t>105</t>
  </si>
  <si>
    <t>成品器械一</t>
  </si>
  <si>
    <t>2200mm×800mm×2200mm    （材质：塑钢）   （包干价）</t>
  </si>
  <si>
    <t>1850</t>
  </si>
  <si>
    <t>106</t>
  </si>
  <si>
    <t>成品器械二</t>
  </si>
  <si>
    <t>1800mm×350mm×1200mm   （材质：塑钢）  （包干价）</t>
  </si>
  <si>
    <t>1145</t>
  </si>
  <si>
    <t>107</t>
  </si>
  <si>
    <t>成品器械三</t>
  </si>
  <si>
    <t>850mm×750mm×750mm   （材质：塑钢）   （包干价）</t>
  </si>
  <si>
    <t>875</t>
  </si>
  <si>
    <t>108</t>
  </si>
  <si>
    <t>成品方形桌椅组合</t>
  </si>
  <si>
    <t xml:space="preserve">桌子（一张）:1000mm×750mm×75mm 椅子（两张）:540mm×540mm×760mm   （材质：合板材桌面，型材桌脚，实木椅子） （包干价）  </t>
  </si>
  <si>
    <t>830</t>
  </si>
  <si>
    <t>109</t>
  </si>
  <si>
    <t>成品长桌椅组合一</t>
  </si>
  <si>
    <t>桌子（一张）:2200mm×900mm×75mm 椅子（六张）:540mm×540mm×760mm    （材质：实木）    （包干价）</t>
  </si>
  <si>
    <t>4690</t>
  </si>
  <si>
    <t>110</t>
  </si>
  <si>
    <t>成品弧形桌椅组合</t>
  </si>
  <si>
    <t>桌子（一张）:2200mm×900mm×75mm  椅子（八张）:540mm×540mm×760mm    （材质：木质）   （包干价）</t>
  </si>
  <si>
    <t>5640</t>
  </si>
  <si>
    <t>111</t>
  </si>
  <si>
    <t>成品黑板</t>
  </si>
  <si>
    <t>1000mm×800mm    （包干价）</t>
  </si>
  <si>
    <t>150</t>
  </si>
  <si>
    <t>112</t>
  </si>
  <si>
    <t>不锈钢装饰井盖</t>
  </si>
  <si>
    <t>材质304，长900mm,宽900mm,边框高80mm，加劲板高40mm   （包干价）</t>
  </si>
  <si>
    <t>2108</t>
  </si>
  <si>
    <t>113</t>
  </si>
  <si>
    <t>材质304，长900mm,宽900mm,边框高90mm，加劲板高40mm    （包干价）</t>
  </si>
  <si>
    <t>2130</t>
  </si>
  <si>
    <t>114</t>
  </si>
  <si>
    <t>材质304，长900mm,宽900mm,边框高130mm，加劲板高40mm    （包干价）</t>
  </si>
  <si>
    <t>2220</t>
  </si>
  <si>
    <t>115</t>
  </si>
  <si>
    <t>材质304，长900mm,宽900mm,边框高60mm，加劲板高40mm    （包干价）</t>
  </si>
  <si>
    <t>2063</t>
  </si>
  <si>
    <t>116</t>
  </si>
  <si>
    <t>彩色透水混凝土</t>
  </si>
  <si>
    <t>m3</t>
  </si>
  <si>
    <t>175.987684</t>
  </si>
  <si>
    <t>950</t>
  </si>
  <si>
    <t>117</t>
  </si>
  <si>
    <t>烧结煤矸石普通砖</t>
  </si>
  <si>
    <t>240×115×53</t>
  </si>
  <si>
    <t>48927.933</t>
  </si>
  <si>
    <t>0.35</t>
  </si>
  <si>
    <t>118</t>
  </si>
  <si>
    <t>1200mm×800mm×20mm</t>
  </si>
  <si>
    <t>55.9104</t>
  </si>
  <si>
    <t>119</t>
  </si>
  <si>
    <t>900mm×500mm×20mm</t>
  </si>
  <si>
    <t>753.4557</t>
  </si>
  <si>
    <t>成品乒乓球桌(架空层处)</t>
  </si>
  <si>
    <t>2740mm×1525mm×760   （材质：塑钢）   （包干价）</t>
  </si>
  <si>
    <t>4850</t>
  </si>
  <si>
    <t>121</t>
  </si>
  <si>
    <t>橡胶减速带</t>
  </si>
  <si>
    <t>1000mm×340mm×38mm   （包干价）</t>
  </si>
  <si>
    <t>444.4</t>
  </si>
  <si>
    <t>122</t>
  </si>
  <si>
    <t>非机动车停车牌</t>
  </si>
  <si>
    <t>520mm×100mm×2580mm   （材质：全锌钢基身，汽车烤面漆，局部贴装三维精工字）   （包干价）</t>
  </si>
  <si>
    <t>123</t>
  </si>
  <si>
    <t>物业中心指引标牌</t>
  </si>
  <si>
    <t>124</t>
  </si>
  <si>
    <t>台湾栾树</t>
  </si>
  <si>
    <t>假植苗,胸径14~15cm,苗高500~550cm,冠幅250~300cm</t>
  </si>
  <si>
    <t>株</t>
  </si>
  <si>
    <t>125</t>
  </si>
  <si>
    <t>龟甲冬青</t>
  </si>
  <si>
    <t>袋装苗,地径8~9cm,苗高300~350cm,蓬径200~220cm,分枝点50cm左右</t>
  </si>
  <si>
    <t>1300</t>
  </si>
  <si>
    <t>126</t>
  </si>
  <si>
    <t>红梅</t>
  </si>
  <si>
    <t>袋装苗,基径7~8cm,苗高260~280cm,蓬径180~200cm,分枝点50cm左右</t>
  </si>
  <si>
    <t>127</t>
  </si>
  <si>
    <t>茶梅</t>
  </si>
  <si>
    <t>袋装苗,基径2~3cm,苗高130~150cm,蓬径100~120cm</t>
  </si>
  <si>
    <t>143</t>
  </si>
  <si>
    <t>400</t>
  </si>
  <si>
    <t>128</t>
  </si>
  <si>
    <t>金森女贞球A</t>
  </si>
  <si>
    <t>袋装苗,苗高150~170cm,蓬径150~170cm,无脱脚</t>
  </si>
  <si>
    <t>310</t>
  </si>
  <si>
    <t>129</t>
  </si>
  <si>
    <t>金森女贞球B</t>
  </si>
  <si>
    <t>袋装苗,苗高120~140cm,蓬径120~140cm,无脱脚</t>
  </si>
  <si>
    <t>230</t>
  </si>
  <si>
    <t>银姬小蜡球</t>
  </si>
  <si>
    <t>袋装苗,苗高100~120cm,蓬径100~120cm,无脱脚</t>
  </si>
  <si>
    <t>131</t>
  </si>
  <si>
    <t>散尾葵</t>
  </si>
  <si>
    <t>袋装苗,丛生,苗高100~120cm,蓬径80cm,6支以上/盆</t>
  </si>
  <si>
    <t>盆</t>
  </si>
  <si>
    <t>132</t>
  </si>
  <si>
    <t>扶桑</t>
  </si>
  <si>
    <t>高度30cm冠幅20cm</t>
  </si>
  <si>
    <t>8582.5</t>
  </si>
  <si>
    <t>0.9</t>
  </si>
  <si>
    <t>133</t>
  </si>
  <si>
    <t>大叶栀子</t>
  </si>
  <si>
    <t>5830</t>
  </si>
  <si>
    <t>134</t>
  </si>
  <si>
    <t>花叶栀子</t>
  </si>
  <si>
    <t>14182.5</t>
  </si>
  <si>
    <t>1.1</t>
  </si>
  <si>
    <t>丛生香樟</t>
  </si>
  <si>
    <t>假植苗,丛生,单杆杆径9~10cm,苗高850~900cm,冠幅400~450cm,6杆/丛</t>
  </si>
  <si>
    <t>丛</t>
  </si>
  <si>
    <t>7700</t>
  </si>
  <si>
    <t>136</t>
  </si>
  <si>
    <t>丛生桂花桂</t>
  </si>
  <si>
    <t>袋装苗,丛生,苗高100~120cm,蓬径100cm,6支/丛</t>
  </si>
  <si>
    <t>137</t>
  </si>
  <si>
    <t>丛生朴树</t>
  </si>
  <si>
    <t>9800</t>
  </si>
  <si>
    <t>138</t>
  </si>
  <si>
    <t>丛生小叶紫薇</t>
  </si>
  <si>
    <t>袋装苗,丛生,苗高160~180cm,蓬径130~150cm,6支/丛</t>
  </si>
  <si>
    <t>210</t>
  </si>
  <si>
    <t>139</t>
  </si>
  <si>
    <t>丛生香泡</t>
  </si>
  <si>
    <t>假植苗,丛生,单杆杆径7~8cm,苗高450~500cm,冠幅300~350cm,3杆/丛</t>
  </si>
  <si>
    <t>3230</t>
  </si>
  <si>
    <t>高杆红叶石楠</t>
  </si>
  <si>
    <t>710</t>
  </si>
  <si>
    <t>141</t>
  </si>
  <si>
    <t>米兰</t>
  </si>
  <si>
    <t>高度20cm冠幅15cm</t>
  </si>
  <si>
    <t>10236.1</t>
  </si>
  <si>
    <t>142</t>
  </si>
  <si>
    <t>红车</t>
  </si>
  <si>
    <t>46550</t>
  </si>
  <si>
    <t>0.8</t>
  </si>
  <si>
    <t>鸢尾</t>
  </si>
  <si>
    <t>9804.9</t>
  </si>
  <si>
    <t>0.7</t>
  </si>
  <si>
    <t>二</t>
  </si>
  <si>
    <t>安装工程</t>
  </si>
  <si>
    <t>成套景观配电箱安装 AL1</t>
  </si>
  <si>
    <t>台</t>
  </si>
  <si>
    <t>成套景观配电箱安装 AL2</t>
  </si>
  <si>
    <t>草坪灯  （H=0.6m，灯体采用6063铝合金一体成型，表面静电喷塑处理 ，防护等级：IP65，电压：220v功率：15w，光源：LED 色温：3600k）</t>
  </si>
  <si>
    <t>投光灯 （φ125*H545mm，压铸铝灯体，清光玻璃面罩，防护等级：IP65，电压：220v功率：25w，电压：220v功率：25w，光源：LED 色温：3600k  光束：20°）</t>
  </si>
  <si>
    <t xml:space="preserve">防水灯带 （12*5mm 全灌胶柔性防水灯带，防护等级：IP65，电压：220v功率：7.2w/m，光源：LED 色温：3000k  光束：120°） </t>
  </si>
  <si>
    <t>38.5</t>
  </si>
  <si>
    <t>暗装防水灯头盒</t>
  </si>
  <si>
    <t>参考市场价</t>
  </si>
  <si>
    <t>树脂井盖 450*450</t>
  </si>
  <si>
    <t>室外塑料排水管PVC(粘接)  DN40</t>
  </si>
  <si>
    <t>室外塑料给水管PE(热熔连接) DN20（1.0MPa）</t>
  </si>
  <si>
    <t>48.35</t>
  </si>
  <si>
    <t>室外塑料给水管PE(热熔连接) DN25（1.0MPa）</t>
  </si>
  <si>
    <t>762.94</t>
  </si>
  <si>
    <t>室外塑料给水管PE(热熔连接) DN32（1.0MPa）</t>
  </si>
  <si>
    <t>110.99</t>
  </si>
  <si>
    <t>室外塑料给水管PE(热熔连接) DN40（1.0MPa）</t>
  </si>
  <si>
    <t>20.82</t>
  </si>
  <si>
    <t>室外塑料给水管PE(热熔连接) DN70（1.0MPa）</t>
  </si>
  <si>
    <t>716.93</t>
  </si>
  <si>
    <t>快速取水器：P-33 DN25</t>
  </si>
  <si>
    <t>6RND阀箱(嵌地暗装 )</t>
  </si>
  <si>
    <t>10寸成品阀门箱(嵌地暗装 )</t>
  </si>
  <si>
    <t>签署意见</t>
  </si>
  <si>
    <t xml:space="preserve">                           
                                                                                                                                                                                                  单位负责人：（签字、加盖单位公章）
                                       年      月      日                  </t>
  </si>
  <si>
    <t xml:space="preserve">                                        单位负责人：（签字、加盖单位公章）
          年    月     日</t>
  </si>
  <si>
    <t>注：不执行工程造价管理机构发布工程造价信息的建筑材料可只提供必要性和技术性认证。</t>
  </si>
  <si>
    <t>龙岩市本级财政投资建设项目缺项材料选用定价审批表（单项材料总价超过20万）</t>
  </si>
  <si>
    <t>种植土</t>
  </si>
  <si>
    <t>热塑标线底漆</t>
  </si>
  <si>
    <t xml:space="preserve">庭院灯 H=3m </t>
  </si>
  <si>
    <t>灯具外壳材质为高强度压铸铝（壁厚3mm），灯具需一体成型；，防护等级：IP65，电压：220v功率：45w，光源：LED 色温：3600k</t>
  </si>
  <si>
    <t>合计</t>
  </si>
  <si>
    <t xml:space="preserve">                           
                                   单位负责人：（签字、加盖单位公章）
                                                年      月      日</t>
  </si>
  <si>
    <t xml:space="preserve">        
   单位负责人：（签字、加盖单位公章）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</si>
</sst>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sz val="10"/>
      <name val="宋体"/>
      <family val="0"/>
    </font>
    <font>
      <sz val="18"/>
      <name val="宋体"/>
      <family val="0"/>
    </font>
    <font>
      <sz val="10"/>
      <color indexed="8"/>
      <name val="宋体"/>
      <family val="0"/>
    </font>
    <font>
      <b/>
      <sz val="11"/>
      <name val="宋体"/>
      <family val="0"/>
    </font>
    <font>
      <sz val="9"/>
      <name val="宋体"/>
      <family val="0"/>
    </font>
    <font>
      <sz val="11"/>
      <color indexed="9"/>
      <name val="宋体"/>
      <family val="0"/>
    </font>
    <font>
      <sz val="11"/>
      <color indexed="16"/>
      <name val="宋体"/>
      <family val="0"/>
    </font>
    <font>
      <sz val="11"/>
      <color indexed="53"/>
      <name val="宋体"/>
      <family val="0"/>
    </font>
    <font>
      <sz val="11"/>
      <color indexed="8"/>
      <name val="宋体"/>
      <family val="0"/>
    </font>
    <font>
      <sz val="12"/>
      <name val="宋体"/>
      <family val="0"/>
    </font>
    <font>
      <b/>
      <sz val="11"/>
      <color indexed="9"/>
      <name val="宋体"/>
      <family val="0"/>
    </font>
    <font>
      <sz val="11"/>
      <color indexed="62"/>
      <name val="宋体"/>
      <family val="0"/>
    </font>
    <font>
      <b/>
      <sz val="18"/>
      <color indexed="62"/>
      <name val="宋体"/>
      <family val="0"/>
    </font>
    <font>
      <sz val="11"/>
      <color indexed="17"/>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8"/>
      <name val="宋体"/>
      <family val="0"/>
    </font>
    <font>
      <sz val="11"/>
      <color indexed="19"/>
      <name val="宋体"/>
      <family val="0"/>
    </font>
    <font>
      <u val="single"/>
      <sz val="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1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1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0" fillId="0" borderId="0" applyFont="0" applyFill="0" applyBorder="0" applyAlignment="0" applyProtection="0"/>
    <xf numFmtId="0" fontId="32" fillId="0" borderId="0" applyNumberFormat="0" applyFill="0" applyBorder="0" applyAlignment="0" applyProtection="0"/>
    <xf numFmtId="0" fontId="1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11" fillId="0" borderId="0">
      <alignment vertical="center"/>
      <protection/>
    </xf>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11" fillId="0" borderId="0">
      <alignment/>
      <protection/>
    </xf>
    <xf numFmtId="0" fontId="0" fillId="0" borderId="0">
      <alignment vertical="center"/>
      <protection/>
    </xf>
    <xf numFmtId="0" fontId="11" fillId="0" borderId="0">
      <alignment/>
      <protection/>
    </xf>
  </cellStyleXfs>
  <cellXfs count="49">
    <xf numFmtId="0" fontId="0" fillId="0" borderId="0" xfId="0" applyFont="1" applyAlignment="1">
      <alignment vertical="center"/>
    </xf>
    <xf numFmtId="49" fontId="2"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76" fontId="1"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3" xfId="65" applyFont="1" applyFill="1" applyBorder="1" applyAlignment="1">
      <alignment horizontal="center" vertical="center" wrapText="1"/>
      <protection/>
    </xf>
    <xf numFmtId="0" fontId="46" fillId="0" borderId="13" xfId="0" applyFont="1" applyFill="1" applyBorder="1" applyAlignment="1">
      <alignment horizontal="center" vertical="center" wrapText="1"/>
    </xf>
    <xf numFmtId="0" fontId="46" fillId="0" borderId="13" xfId="0" applyFont="1" applyFill="1" applyBorder="1" applyAlignment="1">
      <alignment horizontal="center" vertical="center"/>
    </xf>
    <xf numFmtId="176" fontId="2" fillId="0" borderId="13" xfId="0" applyNumberFormat="1" applyFont="1" applyBorder="1" applyAlignment="1">
      <alignment horizontal="center" vertical="center" wrapText="1"/>
    </xf>
    <xf numFmtId="176" fontId="46" fillId="0" borderId="13" xfId="0" applyNumberFormat="1" applyFont="1" applyFill="1" applyBorder="1" applyAlignment="1">
      <alignment horizontal="center" vertical="center"/>
    </xf>
    <xf numFmtId="2" fontId="1" fillId="0" borderId="13" xfId="0" applyNumberFormat="1" applyFont="1" applyBorder="1" applyAlignment="1">
      <alignment horizontal="center" vertical="center" wrapText="1"/>
    </xf>
    <xf numFmtId="0" fontId="1" fillId="0" borderId="13" xfId="0" applyFont="1" applyBorder="1" applyAlignment="1">
      <alignment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1" fillId="0" borderId="20" xfId="0" applyNumberFormat="1" applyFont="1" applyBorder="1" applyAlignment="1">
      <alignment horizontal="right" wrapText="1"/>
    </xf>
    <xf numFmtId="49" fontId="1" fillId="0" borderId="21" xfId="0" applyNumberFormat="1" applyFont="1" applyBorder="1" applyAlignment="1">
      <alignment horizontal="right" wrapText="1"/>
    </xf>
    <xf numFmtId="49" fontId="1" fillId="0" borderId="22" xfId="0" applyNumberFormat="1" applyFont="1" applyBorder="1" applyAlignment="1">
      <alignment horizontal="right" wrapText="1"/>
    </xf>
    <xf numFmtId="49" fontId="1" fillId="0" borderId="0" xfId="0" applyNumberFormat="1" applyFont="1" applyBorder="1" applyAlignment="1">
      <alignment horizontal="right" wrapText="1"/>
    </xf>
    <xf numFmtId="49" fontId="1" fillId="0" borderId="23" xfId="0" applyNumberFormat="1" applyFont="1" applyBorder="1" applyAlignment="1">
      <alignment horizontal="right" wrapText="1"/>
    </xf>
    <xf numFmtId="49" fontId="1" fillId="0" borderId="24" xfId="0" applyNumberFormat="1" applyFont="1" applyBorder="1" applyAlignment="1">
      <alignment horizontal="right" wrapText="1"/>
    </xf>
    <xf numFmtId="49" fontId="2" fillId="0" borderId="21" xfId="0" applyNumberFormat="1" applyFont="1" applyBorder="1" applyAlignment="1">
      <alignment horizontal="left" vertical="center" wrapText="1"/>
    </xf>
    <xf numFmtId="49" fontId="1" fillId="0" borderId="25" xfId="0" applyNumberFormat="1" applyFont="1" applyBorder="1" applyAlignment="1">
      <alignment horizontal="right" wrapText="1"/>
    </xf>
    <xf numFmtId="49" fontId="1" fillId="0" borderId="20" xfId="0" applyNumberFormat="1" applyFont="1" applyBorder="1" applyAlignment="1">
      <alignment horizontal="center" vertical="center" wrapText="1"/>
    </xf>
    <xf numFmtId="49" fontId="1" fillId="0" borderId="26" xfId="0" applyNumberFormat="1" applyFont="1" applyBorder="1" applyAlignment="1">
      <alignment horizontal="right" wrapText="1"/>
    </xf>
    <xf numFmtId="49" fontId="1" fillId="0" borderId="22" xfId="0" applyNumberFormat="1" applyFont="1" applyBorder="1" applyAlignment="1">
      <alignment horizontal="center" vertical="center" wrapText="1"/>
    </xf>
    <xf numFmtId="49" fontId="1" fillId="0" borderId="27" xfId="0" applyNumberFormat="1" applyFont="1" applyBorder="1" applyAlignment="1">
      <alignment horizontal="right" wrapText="1"/>
    </xf>
    <xf numFmtId="49" fontId="1" fillId="0" borderId="23" xfId="0" applyNumberFormat="1"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1" xfId="64"/>
    <cellStyle name="常规 13"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5"/>
  <sheetViews>
    <sheetView zoomScale="130" zoomScaleNormal="130" workbookViewId="0" topLeftCell="A153">
      <selection activeCell="D169" sqref="D169:I174"/>
    </sheetView>
  </sheetViews>
  <sheetFormatPr defaultColWidth="9.00390625" defaultRowHeight="15"/>
  <cols>
    <col min="1" max="1" width="5.140625" style="1" customWidth="1"/>
    <col min="2" max="2" width="5.28125" style="1" customWidth="1"/>
    <col min="3" max="3" width="18.7109375" style="1" customWidth="1"/>
    <col min="4" max="4" width="21.7109375" style="1" customWidth="1"/>
    <col min="5" max="5" width="5.57421875" style="1" customWidth="1"/>
    <col min="6" max="6" width="6.421875" style="1" customWidth="1"/>
    <col min="7" max="7" width="11.28125" style="1" customWidth="1"/>
    <col min="8" max="9" width="10.7109375" style="1" customWidth="1"/>
    <col min="10" max="10" width="11.57421875" style="1" customWidth="1"/>
    <col min="11" max="11" width="6.00390625" style="1" customWidth="1"/>
    <col min="12" max="12" width="6.28125" style="1" customWidth="1"/>
    <col min="13" max="13" width="6.00390625" style="1" customWidth="1"/>
    <col min="14" max="14" width="6.28125" style="1" customWidth="1"/>
    <col min="15" max="15" width="8.57421875" style="1" customWidth="1"/>
    <col min="16" max="16384" width="9.00390625" style="1" customWidth="1"/>
  </cols>
  <sheetData>
    <row r="1" spans="1:15" ht="36.75" customHeight="1">
      <c r="A1" s="22" t="s">
        <v>0</v>
      </c>
      <c r="B1" s="22"/>
      <c r="C1" s="22"/>
      <c r="D1" s="22"/>
      <c r="E1" s="22"/>
      <c r="F1" s="22"/>
      <c r="G1" s="22"/>
      <c r="H1" s="22"/>
      <c r="I1" s="22"/>
      <c r="J1" s="22"/>
      <c r="K1" s="22"/>
      <c r="L1" s="22"/>
      <c r="M1" s="22"/>
      <c r="N1" s="22"/>
      <c r="O1" s="22"/>
    </row>
    <row r="2" spans="1:15" ht="28.5" customHeight="1">
      <c r="A2" s="23" t="s">
        <v>1</v>
      </c>
      <c r="B2" s="23" t="s">
        <v>2</v>
      </c>
      <c r="C2" s="23"/>
      <c r="D2" s="24" t="s">
        <v>3</v>
      </c>
      <c r="E2" s="25"/>
      <c r="F2" s="25"/>
      <c r="G2" s="25"/>
      <c r="H2" s="25"/>
      <c r="I2" s="25"/>
      <c r="J2" s="30"/>
      <c r="K2" s="23" t="s">
        <v>4</v>
      </c>
      <c r="L2" s="23"/>
      <c r="M2" s="23"/>
      <c r="N2" s="23"/>
      <c r="O2" s="23"/>
    </row>
    <row r="3" spans="1:15" ht="33.75" customHeight="1">
      <c r="A3" s="23"/>
      <c r="B3" s="23" t="s">
        <v>5</v>
      </c>
      <c r="C3" s="23"/>
      <c r="D3" s="24" t="s">
        <v>6</v>
      </c>
      <c r="E3" s="25"/>
      <c r="F3" s="25"/>
      <c r="G3" s="25"/>
      <c r="H3" s="25"/>
      <c r="I3" s="25"/>
      <c r="J3" s="30"/>
      <c r="K3" s="23" t="s">
        <v>7</v>
      </c>
      <c r="L3" s="23"/>
      <c r="M3" s="23"/>
      <c r="N3" s="23"/>
      <c r="O3" s="23"/>
    </row>
    <row r="4" spans="1:15" ht="25.5" customHeight="1">
      <c r="A4" s="26" t="s">
        <v>8</v>
      </c>
      <c r="B4" s="23" t="s">
        <v>9</v>
      </c>
      <c r="C4" s="23" t="s">
        <v>10</v>
      </c>
      <c r="D4" s="24" t="s">
        <v>11</v>
      </c>
      <c r="E4" s="25"/>
      <c r="F4" s="25"/>
      <c r="G4" s="25"/>
      <c r="H4" s="25"/>
      <c r="I4" s="25"/>
      <c r="J4" s="25"/>
      <c r="K4" s="31" t="s">
        <v>12</v>
      </c>
      <c r="L4" s="32"/>
      <c r="M4" s="32"/>
      <c r="N4" s="32"/>
      <c r="O4" s="33"/>
    </row>
    <row r="5" spans="1:15" ht="12">
      <c r="A5" s="26"/>
      <c r="B5" s="23"/>
      <c r="C5" s="23"/>
      <c r="D5" s="23" t="s">
        <v>13</v>
      </c>
      <c r="E5" s="27" t="s">
        <v>14</v>
      </c>
      <c r="F5" s="23" t="s">
        <v>15</v>
      </c>
      <c r="G5" s="28" t="s">
        <v>16</v>
      </c>
      <c r="H5" s="23" t="s">
        <v>17</v>
      </c>
      <c r="I5" s="23" t="s">
        <v>18</v>
      </c>
      <c r="J5" s="23" t="s">
        <v>19</v>
      </c>
      <c r="K5" s="34" t="s">
        <v>16</v>
      </c>
      <c r="L5" s="23" t="s">
        <v>15</v>
      </c>
      <c r="M5" s="23" t="s">
        <v>20</v>
      </c>
      <c r="N5" s="23" t="s">
        <v>18</v>
      </c>
      <c r="O5" s="23" t="s">
        <v>21</v>
      </c>
    </row>
    <row r="6" spans="1:15" ht="30" customHeight="1">
      <c r="A6" s="26"/>
      <c r="B6" s="23"/>
      <c r="C6" s="23"/>
      <c r="D6" s="23"/>
      <c r="E6" s="12"/>
      <c r="F6" s="23"/>
      <c r="G6" s="29"/>
      <c r="H6" s="23"/>
      <c r="I6" s="23"/>
      <c r="J6" s="23"/>
      <c r="K6" s="23"/>
      <c r="L6" s="23"/>
      <c r="M6" s="23"/>
      <c r="N6" s="23"/>
      <c r="O6" s="23"/>
    </row>
    <row r="7" spans="1:15" ht="30" customHeight="1">
      <c r="A7" s="26"/>
      <c r="B7" s="23" t="s">
        <v>22</v>
      </c>
      <c r="C7" s="23" t="s">
        <v>23</v>
      </c>
      <c r="D7" s="23"/>
      <c r="E7" s="23"/>
      <c r="F7" s="23"/>
      <c r="G7" s="23"/>
      <c r="H7" s="23"/>
      <c r="I7" s="23"/>
      <c r="J7" s="23"/>
      <c r="K7" s="23"/>
      <c r="L7" s="23"/>
      <c r="M7" s="23"/>
      <c r="N7" s="23"/>
      <c r="O7" s="23"/>
    </row>
    <row r="8" spans="1:15" ht="31.5" customHeight="1">
      <c r="A8" s="26"/>
      <c r="B8" s="23" t="s">
        <v>24</v>
      </c>
      <c r="C8" s="23" t="s">
        <v>25</v>
      </c>
      <c r="D8" s="23" t="s">
        <v>26</v>
      </c>
      <c r="E8" s="23"/>
      <c r="F8" s="23" t="s">
        <v>27</v>
      </c>
      <c r="G8" s="10">
        <v>5.3424</v>
      </c>
      <c r="H8" s="23" t="s">
        <v>28</v>
      </c>
      <c r="I8" s="10">
        <f>H8*G8</f>
        <v>2450.398608</v>
      </c>
      <c r="J8" s="23" t="s">
        <v>29</v>
      </c>
      <c r="K8" s="23"/>
      <c r="L8" s="23"/>
      <c r="M8" s="23"/>
      <c r="N8" s="23"/>
      <c r="O8" s="23"/>
    </row>
    <row r="9" spans="1:15" ht="30" customHeight="1">
      <c r="A9" s="26"/>
      <c r="B9" s="23" t="s">
        <v>30</v>
      </c>
      <c r="C9" s="23" t="s">
        <v>31</v>
      </c>
      <c r="D9" s="23" t="s">
        <v>32</v>
      </c>
      <c r="E9" s="23"/>
      <c r="F9" s="23" t="s">
        <v>27</v>
      </c>
      <c r="G9" s="10">
        <v>629.163078</v>
      </c>
      <c r="H9" s="23" t="s">
        <v>30</v>
      </c>
      <c r="I9" s="10">
        <f aca="true" t="shared" si="0" ref="I9:I42">H9*G9</f>
        <v>1258.326156</v>
      </c>
      <c r="J9" s="23" t="s">
        <v>29</v>
      </c>
      <c r="K9" s="23"/>
      <c r="L9" s="23"/>
      <c r="M9" s="23"/>
      <c r="N9" s="23"/>
      <c r="O9" s="23"/>
    </row>
    <row r="10" spans="1:15" ht="30" customHeight="1">
      <c r="A10" s="26"/>
      <c r="B10" s="23" t="s">
        <v>33</v>
      </c>
      <c r="C10" s="23" t="s">
        <v>31</v>
      </c>
      <c r="D10" s="23" t="s">
        <v>34</v>
      </c>
      <c r="E10" s="23"/>
      <c r="F10" s="23" t="s">
        <v>27</v>
      </c>
      <c r="G10" s="10">
        <v>215.4365336</v>
      </c>
      <c r="H10" s="23" t="s">
        <v>33</v>
      </c>
      <c r="I10" s="10">
        <f t="shared" si="0"/>
        <v>646.3096008</v>
      </c>
      <c r="J10" s="23" t="s">
        <v>29</v>
      </c>
      <c r="K10" s="23"/>
      <c r="L10" s="23"/>
      <c r="M10" s="23"/>
      <c r="N10" s="23"/>
      <c r="O10" s="23"/>
    </row>
    <row r="11" spans="1:15" ht="30" customHeight="1">
      <c r="A11" s="26"/>
      <c r="B11" s="23" t="s">
        <v>35</v>
      </c>
      <c r="C11" s="23" t="s">
        <v>36</v>
      </c>
      <c r="D11" s="23" t="s">
        <v>37</v>
      </c>
      <c r="E11" s="23"/>
      <c r="F11" s="23" t="s">
        <v>27</v>
      </c>
      <c r="G11" s="10">
        <v>14089.4819528</v>
      </c>
      <c r="H11" s="23" t="s">
        <v>38</v>
      </c>
      <c r="I11" s="10">
        <f t="shared" si="0"/>
        <v>81718.99532624001</v>
      </c>
      <c r="J11" s="23" t="s">
        <v>29</v>
      </c>
      <c r="K11" s="23"/>
      <c r="L11" s="23"/>
      <c r="M11" s="23"/>
      <c r="N11" s="23"/>
      <c r="O11" s="23"/>
    </row>
    <row r="12" spans="1:15" ht="30" customHeight="1">
      <c r="A12" s="26"/>
      <c r="B12" s="23" t="s">
        <v>39</v>
      </c>
      <c r="C12" s="23" t="s">
        <v>40</v>
      </c>
      <c r="D12" s="23" t="s">
        <v>32</v>
      </c>
      <c r="E12" s="23"/>
      <c r="F12" s="23" t="s">
        <v>27</v>
      </c>
      <c r="G12" s="10">
        <v>3985.835532</v>
      </c>
      <c r="H12" s="23" t="s">
        <v>41</v>
      </c>
      <c r="I12" s="10">
        <f t="shared" si="0"/>
        <v>10761.7559364</v>
      </c>
      <c r="J12" s="23" t="s">
        <v>29</v>
      </c>
      <c r="K12" s="23"/>
      <c r="L12" s="23"/>
      <c r="M12" s="23"/>
      <c r="N12" s="23"/>
      <c r="O12" s="23"/>
    </row>
    <row r="13" spans="1:15" ht="30" customHeight="1">
      <c r="A13" s="26"/>
      <c r="B13" s="23" t="s">
        <v>42</v>
      </c>
      <c r="C13" s="23" t="s">
        <v>43</v>
      </c>
      <c r="D13" s="23"/>
      <c r="E13" s="23"/>
      <c r="F13" s="23" t="s">
        <v>44</v>
      </c>
      <c r="G13" s="10">
        <v>48.71308</v>
      </c>
      <c r="H13" s="23" t="s">
        <v>45</v>
      </c>
      <c r="I13" s="10">
        <f t="shared" si="0"/>
        <v>82812.23599999999</v>
      </c>
      <c r="J13" s="23" t="s">
        <v>46</v>
      </c>
      <c r="K13" s="23"/>
      <c r="L13" s="23"/>
      <c r="M13" s="23"/>
      <c r="N13" s="23"/>
      <c r="O13" s="23"/>
    </row>
    <row r="14" spans="1:15" ht="30" customHeight="1">
      <c r="A14" s="26"/>
      <c r="B14" s="23" t="s">
        <v>47</v>
      </c>
      <c r="C14" s="23" t="s">
        <v>48</v>
      </c>
      <c r="D14" s="23" t="s">
        <v>49</v>
      </c>
      <c r="E14" s="23"/>
      <c r="F14" s="23" t="s">
        <v>50</v>
      </c>
      <c r="G14" s="10">
        <v>1051.589</v>
      </c>
      <c r="H14" s="23" t="s">
        <v>51</v>
      </c>
      <c r="I14" s="10">
        <f t="shared" si="0"/>
        <v>141964.51499999998</v>
      </c>
      <c r="J14" s="23" t="s">
        <v>29</v>
      </c>
      <c r="K14" s="23"/>
      <c r="L14" s="23"/>
      <c r="M14" s="23"/>
      <c r="N14" s="23"/>
      <c r="O14" s="23"/>
    </row>
    <row r="15" spans="1:15" ht="30" customHeight="1">
      <c r="A15" s="26"/>
      <c r="B15" s="23" t="s">
        <v>52</v>
      </c>
      <c r="C15" s="23" t="s">
        <v>53</v>
      </c>
      <c r="D15" s="23" t="s">
        <v>54</v>
      </c>
      <c r="E15" s="23"/>
      <c r="F15" s="23" t="s">
        <v>27</v>
      </c>
      <c r="G15" s="10">
        <v>2040.40188</v>
      </c>
      <c r="H15" s="23" t="s">
        <v>55</v>
      </c>
      <c r="I15" s="10">
        <f t="shared" si="0"/>
        <v>57131.25264</v>
      </c>
      <c r="J15" s="23" t="s">
        <v>29</v>
      </c>
      <c r="K15" s="23"/>
      <c r="L15" s="23"/>
      <c r="M15" s="23"/>
      <c r="N15" s="23"/>
      <c r="O15" s="23"/>
    </row>
    <row r="16" spans="1:15" ht="30" customHeight="1">
      <c r="A16" s="26"/>
      <c r="B16" s="23" t="s">
        <v>56</v>
      </c>
      <c r="C16" s="23" t="s">
        <v>57</v>
      </c>
      <c r="D16" s="23" t="s">
        <v>58</v>
      </c>
      <c r="E16" s="23"/>
      <c r="F16" s="23" t="s">
        <v>27</v>
      </c>
      <c r="G16" s="10">
        <v>88.08822</v>
      </c>
      <c r="H16" s="23" t="s">
        <v>59</v>
      </c>
      <c r="I16" s="10">
        <f t="shared" si="0"/>
        <v>12332.3508</v>
      </c>
      <c r="J16" s="23" t="s">
        <v>29</v>
      </c>
      <c r="K16" s="23"/>
      <c r="L16" s="23"/>
      <c r="M16" s="23"/>
      <c r="N16" s="23"/>
      <c r="O16" s="23"/>
    </row>
    <row r="17" spans="1:15" ht="30" customHeight="1">
      <c r="A17" s="26"/>
      <c r="B17" s="23" t="s">
        <v>60</v>
      </c>
      <c r="C17" s="23" t="s">
        <v>61</v>
      </c>
      <c r="D17" s="23"/>
      <c r="E17" s="23"/>
      <c r="F17" s="23" t="s">
        <v>62</v>
      </c>
      <c r="G17" s="10">
        <v>3337.2480091</v>
      </c>
      <c r="H17" s="23" t="s">
        <v>63</v>
      </c>
      <c r="I17" s="10">
        <f t="shared" si="0"/>
        <v>15952.045483498001</v>
      </c>
      <c r="J17" s="23" t="s">
        <v>46</v>
      </c>
      <c r="K17" s="23"/>
      <c r="L17" s="23"/>
      <c r="M17" s="23"/>
      <c r="N17" s="23"/>
      <c r="O17" s="23"/>
    </row>
    <row r="18" spans="1:15" ht="30" customHeight="1">
      <c r="A18" s="26"/>
      <c r="B18" s="23" t="s">
        <v>64</v>
      </c>
      <c r="C18" s="23" t="s">
        <v>65</v>
      </c>
      <c r="D18" s="23" t="s">
        <v>66</v>
      </c>
      <c r="E18" s="23"/>
      <c r="F18" s="23" t="s">
        <v>27</v>
      </c>
      <c r="G18" s="10">
        <v>11.63668</v>
      </c>
      <c r="H18" s="23" t="s">
        <v>67</v>
      </c>
      <c r="I18" s="10">
        <f t="shared" si="0"/>
        <v>698.2008</v>
      </c>
      <c r="J18" s="23" t="s">
        <v>29</v>
      </c>
      <c r="K18" s="23"/>
      <c r="L18" s="23"/>
      <c r="M18" s="23"/>
      <c r="N18" s="23"/>
      <c r="O18" s="23"/>
    </row>
    <row r="19" spans="1:15" ht="30" customHeight="1">
      <c r="A19" s="26"/>
      <c r="B19" s="23" t="s">
        <v>68</v>
      </c>
      <c r="C19" s="23" t="s">
        <v>65</v>
      </c>
      <c r="D19" s="23" t="s">
        <v>69</v>
      </c>
      <c r="E19" s="23"/>
      <c r="F19" s="23" t="s">
        <v>27</v>
      </c>
      <c r="G19" s="10">
        <v>22.85466</v>
      </c>
      <c r="H19" s="23" t="s">
        <v>70</v>
      </c>
      <c r="I19" s="10">
        <f t="shared" si="0"/>
        <v>1257.0063</v>
      </c>
      <c r="J19" s="23" t="s">
        <v>29</v>
      </c>
      <c r="K19" s="23"/>
      <c r="L19" s="23"/>
      <c r="M19" s="23"/>
      <c r="N19" s="23"/>
      <c r="O19" s="23"/>
    </row>
    <row r="20" spans="1:15" ht="30" customHeight="1">
      <c r="A20" s="26"/>
      <c r="B20" s="23" t="s">
        <v>71</v>
      </c>
      <c r="C20" s="23" t="s">
        <v>72</v>
      </c>
      <c r="D20" s="23" t="s">
        <v>73</v>
      </c>
      <c r="E20" s="23"/>
      <c r="F20" s="23" t="s">
        <v>27</v>
      </c>
      <c r="G20" s="10">
        <v>226.39365</v>
      </c>
      <c r="H20" s="23" t="s">
        <v>74</v>
      </c>
      <c r="I20" s="10">
        <f t="shared" si="0"/>
        <v>21507.39675</v>
      </c>
      <c r="J20" s="23" t="s">
        <v>29</v>
      </c>
      <c r="K20" s="23"/>
      <c r="L20" s="23"/>
      <c r="M20" s="23"/>
      <c r="N20" s="23"/>
      <c r="O20" s="23"/>
    </row>
    <row r="21" spans="1:15" ht="30" customHeight="1">
      <c r="A21" s="26"/>
      <c r="B21" s="23" t="s">
        <v>75</v>
      </c>
      <c r="C21" s="23" t="s">
        <v>72</v>
      </c>
      <c r="D21" s="23" t="s">
        <v>76</v>
      </c>
      <c r="E21" s="23"/>
      <c r="F21" s="23" t="s">
        <v>27</v>
      </c>
      <c r="G21" s="10">
        <v>18.74292</v>
      </c>
      <c r="H21" s="23" t="s">
        <v>77</v>
      </c>
      <c r="I21" s="10">
        <f t="shared" si="0"/>
        <v>1874.2920000000001</v>
      </c>
      <c r="J21" s="23" t="s">
        <v>29</v>
      </c>
      <c r="K21" s="23"/>
      <c r="L21" s="23"/>
      <c r="M21" s="23"/>
      <c r="N21" s="23"/>
      <c r="O21" s="23"/>
    </row>
    <row r="22" spans="1:15" ht="30" customHeight="1">
      <c r="A22" s="26"/>
      <c r="B22" s="23" t="s">
        <v>78</v>
      </c>
      <c r="C22" s="23" t="s">
        <v>79</v>
      </c>
      <c r="D22" s="23" t="s">
        <v>80</v>
      </c>
      <c r="E22" s="23"/>
      <c r="F22" s="23" t="s">
        <v>27</v>
      </c>
      <c r="G22" s="10">
        <v>61.6512</v>
      </c>
      <c r="H22" s="23" t="s">
        <v>81</v>
      </c>
      <c r="I22" s="10">
        <f t="shared" si="0"/>
        <v>5240.352</v>
      </c>
      <c r="J22" s="23" t="s">
        <v>29</v>
      </c>
      <c r="K22" s="23"/>
      <c r="L22" s="23"/>
      <c r="M22" s="23"/>
      <c r="N22" s="23"/>
      <c r="O22" s="23"/>
    </row>
    <row r="23" spans="1:15" ht="30" customHeight="1">
      <c r="A23" s="26"/>
      <c r="B23" s="23" t="s">
        <v>82</v>
      </c>
      <c r="C23" s="23" t="s">
        <v>83</v>
      </c>
      <c r="D23" s="23" t="s">
        <v>84</v>
      </c>
      <c r="E23" s="23"/>
      <c r="F23" s="23" t="s">
        <v>27</v>
      </c>
      <c r="G23" s="10">
        <v>27.64216</v>
      </c>
      <c r="H23" s="23" t="s">
        <v>85</v>
      </c>
      <c r="I23" s="10">
        <f t="shared" si="0"/>
        <v>1243.8972</v>
      </c>
      <c r="J23" s="23" t="s">
        <v>29</v>
      </c>
      <c r="K23" s="23"/>
      <c r="L23" s="23"/>
      <c r="M23" s="23"/>
      <c r="N23" s="23"/>
      <c r="O23" s="23"/>
    </row>
    <row r="24" spans="1:15" ht="30" customHeight="1">
      <c r="A24" s="26"/>
      <c r="B24" s="23" t="s">
        <v>86</v>
      </c>
      <c r="C24" s="23" t="s">
        <v>87</v>
      </c>
      <c r="D24" s="23" t="s">
        <v>88</v>
      </c>
      <c r="E24" s="23"/>
      <c r="F24" s="23" t="s">
        <v>27</v>
      </c>
      <c r="G24" s="10">
        <v>9.88344</v>
      </c>
      <c r="H24" s="23" t="s">
        <v>89</v>
      </c>
      <c r="I24" s="10">
        <f t="shared" si="0"/>
        <v>889.5096</v>
      </c>
      <c r="J24" s="23" t="s">
        <v>29</v>
      </c>
      <c r="K24" s="23"/>
      <c r="L24" s="23"/>
      <c r="M24" s="23"/>
      <c r="N24" s="23"/>
      <c r="O24" s="23"/>
    </row>
    <row r="25" spans="1:15" ht="30" customHeight="1">
      <c r="A25" s="26"/>
      <c r="B25" s="23" t="s">
        <v>90</v>
      </c>
      <c r="C25" s="23" t="s">
        <v>91</v>
      </c>
      <c r="D25" s="23" t="s">
        <v>92</v>
      </c>
      <c r="E25" s="23"/>
      <c r="F25" s="23" t="s">
        <v>27</v>
      </c>
      <c r="G25" s="10">
        <v>2099.67972</v>
      </c>
      <c r="H25" s="23" t="s">
        <v>93</v>
      </c>
      <c r="I25" s="10">
        <f t="shared" si="0"/>
        <v>104983.986</v>
      </c>
      <c r="J25" s="23" t="s">
        <v>29</v>
      </c>
      <c r="K25" s="23"/>
      <c r="L25" s="23"/>
      <c r="M25" s="23"/>
      <c r="N25" s="23"/>
      <c r="O25" s="23"/>
    </row>
    <row r="26" spans="1:15" ht="30" customHeight="1">
      <c r="A26" s="26"/>
      <c r="B26" s="23" t="s">
        <v>94</v>
      </c>
      <c r="C26" s="23" t="s">
        <v>95</v>
      </c>
      <c r="D26" s="23" t="s">
        <v>96</v>
      </c>
      <c r="E26" s="23"/>
      <c r="F26" s="23" t="s">
        <v>27</v>
      </c>
      <c r="G26" s="10">
        <v>128.4719</v>
      </c>
      <c r="H26" s="23" t="s">
        <v>97</v>
      </c>
      <c r="I26" s="10">
        <f t="shared" si="0"/>
        <v>8993.033</v>
      </c>
      <c r="J26" s="23" t="s">
        <v>29</v>
      </c>
      <c r="K26" s="23"/>
      <c r="L26" s="23"/>
      <c r="M26" s="23"/>
      <c r="N26" s="23"/>
      <c r="O26" s="23"/>
    </row>
    <row r="27" spans="1:15" ht="30" customHeight="1">
      <c r="A27" s="26"/>
      <c r="B27" s="23" t="s">
        <v>98</v>
      </c>
      <c r="C27" s="23" t="s">
        <v>99</v>
      </c>
      <c r="D27" s="23" t="s">
        <v>92</v>
      </c>
      <c r="E27" s="23"/>
      <c r="F27" s="23" t="s">
        <v>27</v>
      </c>
      <c r="G27" s="10">
        <v>353.89049</v>
      </c>
      <c r="H27" s="23" t="s">
        <v>70</v>
      </c>
      <c r="I27" s="10">
        <f t="shared" si="0"/>
        <v>19463.97695</v>
      </c>
      <c r="J27" s="23" t="s">
        <v>29</v>
      </c>
      <c r="K27" s="23"/>
      <c r="L27" s="23"/>
      <c r="M27" s="23"/>
      <c r="N27" s="23"/>
      <c r="O27" s="23"/>
    </row>
    <row r="28" spans="1:15" ht="30" customHeight="1">
      <c r="A28" s="26"/>
      <c r="B28" s="23" t="s">
        <v>100</v>
      </c>
      <c r="C28" s="23" t="s">
        <v>65</v>
      </c>
      <c r="D28" s="23" t="s">
        <v>101</v>
      </c>
      <c r="E28" s="23"/>
      <c r="F28" s="23" t="s">
        <v>27</v>
      </c>
      <c r="G28" s="10">
        <v>13.56716</v>
      </c>
      <c r="H28" s="23" t="s">
        <v>93</v>
      </c>
      <c r="I28" s="10">
        <f t="shared" si="0"/>
        <v>678.358</v>
      </c>
      <c r="J28" s="23" t="s">
        <v>29</v>
      </c>
      <c r="K28" s="23"/>
      <c r="L28" s="23"/>
      <c r="M28" s="23"/>
      <c r="N28" s="23"/>
      <c r="O28" s="23"/>
    </row>
    <row r="29" spans="1:15" ht="30" customHeight="1">
      <c r="A29" s="26"/>
      <c r="B29" s="23" t="s">
        <v>102</v>
      </c>
      <c r="C29" s="23" t="s">
        <v>65</v>
      </c>
      <c r="D29" s="23" t="s">
        <v>103</v>
      </c>
      <c r="E29" s="23"/>
      <c r="F29" s="23" t="s">
        <v>27</v>
      </c>
      <c r="G29" s="10">
        <v>5.51153</v>
      </c>
      <c r="H29" s="23" t="s">
        <v>104</v>
      </c>
      <c r="I29" s="10">
        <f t="shared" si="0"/>
        <v>294.866855</v>
      </c>
      <c r="J29" s="23" t="s">
        <v>29</v>
      </c>
      <c r="K29" s="23"/>
      <c r="L29" s="23"/>
      <c r="M29" s="23"/>
      <c r="N29" s="23"/>
      <c r="O29" s="23"/>
    </row>
    <row r="30" spans="1:15" ht="30" customHeight="1">
      <c r="A30" s="26"/>
      <c r="B30" s="23" t="s">
        <v>105</v>
      </c>
      <c r="C30" s="23" t="s">
        <v>91</v>
      </c>
      <c r="D30" s="23" t="s">
        <v>106</v>
      </c>
      <c r="E30" s="23"/>
      <c r="F30" s="23" t="s">
        <v>27</v>
      </c>
      <c r="G30" s="10">
        <v>14.008</v>
      </c>
      <c r="H30" s="23" t="s">
        <v>97</v>
      </c>
      <c r="I30" s="10">
        <f t="shared" si="0"/>
        <v>980.56</v>
      </c>
      <c r="J30" s="23" t="s">
        <v>29</v>
      </c>
      <c r="K30" s="23"/>
      <c r="L30" s="23"/>
      <c r="M30" s="23"/>
      <c r="N30" s="23"/>
      <c r="O30" s="23"/>
    </row>
    <row r="31" spans="1:15" ht="30" customHeight="1">
      <c r="A31" s="26"/>
      <c r="B31" s="23" t="s">
        <v>107</v>
      </c>
      <c r="C31" s="23" t="s">
        <v>91</v>
      </c>
      <c r="D31" s="23" t="s">
        <v>108</v>
      </c>
      <c r="E31" s="23"/>
      <c r="F31" s="23" t="s">
        <v>27</v>
      </c>
      <c r="G31" s="10">
        <v>6.2109</v>
      </c>
      <c r="H31" s="23" t="s">
        <v>109</v>
      </c>
      <c r="I31" s="10">
        <f t="shared" si="0"/>
        <v>448.42698</v>
      </c>
      <c r="J31" s="23" t="s">
        <v>29</v>
      </c>
      <c r="K31" s="23"/>
      <c r="L31" s="23"/>
      <c r="M31" s="23"/>
      <c r="N31" s="23"/>
      <c r="O31" s="23"/>
    </row>
    <row r="32" spans="1:15" ht="30" customHeight="1">
      <c r="A32" s="26"/>
      <c r="B32" s="23" t="s">
        <v>110</v>
      </c>
      <c r="C32" s="23" t="s">
        <v>91</v>
      </c>
      <c r="D32" s="23" t="s">
        <v>111</v>
      </c>
      <c r="E32" s="23"/>
      <c r="F32" s="23" t="s">
        <v>27</v>
      </c>
      <c r="G32" s="10">
        <v>6.2109</v>
      </c>
      <c r="H32" s="23" t="s">
        <v>112</v>
      </c>
      <c r="I32" s="10">
        <f t="shared" si="0"/>
        <v>450.91133999999994</v>
      </c>
      <c r="J32" s="23" t="s">
        <v>29</v>
      </c>
      <c r="K32" s="23"/>
      <c r="L32" s="23"/>
      <c r="M32" s="23"/>
      <c r="N32" s="23"/>
      <c r="O32" s="23"/>
    </row>
    <row r="33" spans="1:15" ht="30" customHeight="1">
      <c r="A33" s="26"/>
      <c r="B33" s="23" t="s">
        <v>113</v>
      </c>
      <c r="C33" s="23" t="s">
        <v>114</v>
      </c>
      <c r="D33" s="23" t="s">
        <v>115</v>
      </c>
      <c r="E33" s="23"/>
      <c r="F33" s="23" t="s">
        <v>27</v>
      </c>
      <c r="G33" s="10">
        <v>154.9080184</v>
      </c>
      <c r="H33" s="23" t="s">
        <v>77</v>
      </c>
      <c r="I33" s="10">
        <f t="shared" si="0"/>
        <v>15490.80184</v>
      </c>
      <c r="J33" s="23" t="s">
        <v>29</v>
      </c>
      <c r="K33" s="23"/>
      <c r="L33" s="23"/>
      <c r="M33" s="23"/>
      <c r="N33" s="23"/>
      <c r="O33" s="23"/>
    </row>
    <row r="34" spans="1:15" ht="30" customHeight="1">
      <c r="A34" s="26"/>
      <c r="B34" s="23" t="s">
        <v>116</v>
      </c>
      <c r="C34" s="23" t="s">
        <v>117</v>
      </c>
      <c r="D34" s="23" t="s">
        <v>118</v>
      </c>
      <c r="E34" s="23"/>
      <c r="F34" s="23" t="s">
        <v>50</v>
      </c>
      <c r="G34" s="10">
        <v>23.107</v>
      </c>
      <c r="H34" s="23" t="s">
        <v>51</v>
      </c>
      <c r="I34" s="10">
        <f t="shared" si="0"/>
        <v>3119.4449999999997</v>
      </c>
      <c r="J34" s="23" t="s">
        <v>29</v>
      </c>
      <c r="K34" s="23"/>
      <c r="L34" s="23"/>
      <c r="M34" s="23"/>
      <c r="N34" s="23"/>
      <c r="O34" s="23"/>
    </row>
    <row r="35" spans="1:15" ht="30" customHeight="1">
      <c r="A35" s="26"/>
      <c r="B35" s="23" t="s">
        <v>55</v>
      </c>
      <c r="C35" s="23" t="s">
        <v>119</v>
      </c>
      <c r="D35" s="23" t="s">
        <v>120</v>
      </c>
      <c r="E35" s="23"/>
      <c r="F35" s="23" t="s">
        <v>27</v>
      </c>
      <c r="G35" s="10">
        <v>1.908</v>
      </c>
      <c r="H35" s="23" t="s">
        <v>81</v>
      </c>
      <c r="I35" s="10">
        <f t="shared" si="0"/>
        <v>162.18</v>
      </c>
      <c r="J35" s="23" t="s">
        <v>29</v>
      </c>
      <c r="K35" s="23"/>
      <c r="L35" s="23"/>
      <c r="M35" s="23"/>
      <c r="N35" s="23"/>
      <c r="O35" s="23"/>
    </row>
    <row r="36" spans="1:15" ht="30" customHeight="1">
      <c r="A36" s="26"/>
      <c r="B36" s="23" t="s">
        <v>121</v>
      </c>
      <c r="C36" s="23" t="s">
        <v>122</v>
      </c>
      <c r="D36" s="23" t="s">
        <v>123</v>
      </c>
      <c r="E36" s="23"/>
      <c r="F36" s="23" t="s">
        <v>27</v>
      </c>
      <c r="G36" s="10">
        <v>17.808</v>
      </c>
      <c r="H36" s="23" t="s">
        <v>124</v>
      </c>
      <c r="I36" s="10">
        <f t="shared" si="0"/>
        <v>1424.6399999999999</v>
      </c>
      <c r="J36" s="23" t="s">
        <v>29</v>
      </c>
      <c r="K36" s="23"/>
      <c r="L36" s="23"/>
      <c r="M36" s="23"/>
      <c r="N36" s="23"/>
      <c r="O36" s="23"/>
    </row>
    <row r="37" spans="1:15" ht="30" customHeight="1">
      <c r="A37" s="26"/>
      <c r="B37" s="23" t="s">
        <v>125</v>
      </c>
      <c r="C37" s="23" t="s">
        <v>126</v>
      </c>
      <c r="D37" s="23" t="s">
        <v>127</v>
      </c>
      <c r="E37" s="23"/>
      <c r="F37" s="23" t="s">
        <v>27</v>
      </c>
      <c r="G37" s="10">
        <v>63.31</v>
      </c>
      <c r="H37" s="23" t="s">
        <v>128</v>
      </c>
      <c r="I37" s="10">
        <f t="shared" si="0"/>
        <v>31563.8336</v>
      </c>
      <c r="J37" s="23" t="s">
        <v>129</v>
      </c>
      <c r="K37" s="23"/>
      <c r="L37" s="23"/>
      <c r="M37" s="23"/>
      <c r="N37" s="23"/>
      <c r="O37" s="23"/>
    </row>
    <row r="38" spans="1:15" ht="30" customHeight="1">
      <c r="A38" s="26"/>
      <c r="B38" s="23" t="s">
        <v>130</v>
      </c>
      <c r="C38" s="23" t="s">
        <v>131</v>
      </c>
      <c r="D38" s="23" t="s">
        <v>132</v>
      </c>
      <c r="E38" s="23"/>
      <c r="F38" s="23" t="s">
        <v>133</v>
      </c>
      <c r="G38" s="10">
        <v>56</v>
      </c>
      <c r="H38" s="23" t="s">
        <v>125</v>
      </c>
      <c r="I38" s="10">
        <f t="shared" si="0"/>
        <v>1680</v>
      </c>
      <c r="J38" s="23" t="s">
        <v>29</v>
      </c>
      <c r="K38" s="23"/>
      <c r="L38" s="23"/>
      <c r="M38" s="23"/>
      <c r="N38" s="23"/>
      <c r="O38" s="23"/>
    </row>
    <row r="39" spans="1:15" ht="30" customHeight="1">
      <c r="A39" s="26"/>
      <c r="B39" s="23" t="s">
        <v>134</v>
      </c>
      <c r="C39" s="23" t="s">
        <v>131</v>
      </c>
      <c r="D39" s="23" t="s">
        <v>135</v>
      </c>
      <c r="E39" s="23"/>
      <c r="F39" s="23" t="s">
        <v>133</v>
      </c>
      <c r="G39" s="10">
        <v>23</v>
      </c>
      <c r="H39" s="23" t="s">
        <v>136</v>
      </c>
      <c r="I39" s="10">
        <f t="shared" si="0"/>
        <v>2012.5</v>
      </c>
      <c r="J39" s="23" t="s">
        <v>29</v>
      </c>
      <c r="K39" s="23"/>
      <c r="L39" s="23"/>
      <c r="M39" s="23"/>
      <c r="N39" s="23"/>
      <c r="O39" s="23"/>
    </row>
    <row r="40" spans="1:15" ht="30" customHeight="1">
      <c r="A40" s="26"/>
      <c r="B40" s="23" t="s">
        <v>137</v>
      </c>
      <c r="C40" s="23" t="s">
        <v>131</v>
      </c>
      <c r="D40" s="23" t="s">
        <v>138</v>
      </c>
      <c r="E40" s="23"/>
      <c r="F40" s="23" t="s">
        <v>133</v>
      </c>
      <c r="G40" s="10">
        <v>4</v>
      </c>
      <c r="H40" s="23" t="s">
        <v>139</v>
      </c>
      <c r="I40" s="10">
        <f t="shared" si="0"/>
        <v>1440</v>
      </c>
      <c r="J40" s="23" t="s">
        <v>29</v>
      </c>
      <c r="K40" s="23"/>
      <c r="L40" s="23"/>
      <c r="M40" s="23"/>
      <c r="N40" s="23"/>
      <c r="O40" s="23"/>
    </row>
    <row r="41" spans="1:15" ht="30" customHeight="1">
      <c r="A41" s="26"/>
      <c r="B41" s="23" t="s">
        <v>140</v>
      </c>
      <c r="C41" s="23" t="s">
        <v>141</v>
      </c>
      <c r="D41" s="23"/>
      <c r="E41" s="23"/>
      <c r="F41" s="23" t="s">
        <v>62</v>
      </c>
      <c r="G41" s="10">
        <v>162.5105146</v>
      </c>
      <c r="H41" s="23" t="s">
        <v>142</v>
      </c>
      <c r="I41" s="10">
        <f t="shared" si="0"/>
        <v>3006.4445201</v>
      </c>
      <c r="J41" s="23" t="s">
        <v>29</v>
      </c>
      <c r="K41" s="23"/>
      <c r="L41" s="23"/>
      <c r="M41" s="23"/>
      <c r="N41" s="23"/>
      <c r="O41" s="23"/>
    </row>
    <row r="42" spans="1:15" ht="30" customHeight="1">
      <c r="A42" s="26"/>
      <c r="B42" s="23" t="s">
        <v>143</v>
      </c>
      <c r="C42" s="23" t="s">
        <v>144</v>
      </c>
      <c r="D42" s="23"/>
      <c r="E42" s="23"/>
      <c r="F42" s="23" t="s">
        <v>62</v>
      </c>
      <c r="G42" s="10">
        <v>3344.2514604</v>
      </c>
      <c r="H42" s="23" t="s">
        <v>82</v>
      </c>
      <c r="I42" s="10">
        <f t="shared" si="0"/>
        <v>53508.0233664</v>
      </c>
      <c r="J42" s="23" t="s">
        <v>29</v>
      </c>
      <c r="K42" s="23"/>
      <c r="L42" s="23"/>
      <c r="M42" s="23"/>
      <c r="N42" s="23"/>
      <c r="O42" s="23"/>
    </row>
    <row r="43" spans="1:15" ht="30" customHeight="1">
      <c r="A43" s="26"/>
      <c r="B43" s="23" t="s">
        <v>145</v>
      </c>
      <c r="C43" s="23" t="s">
        <v>146</v>
      </c>
      <c r="D43" s="23"/>
      <c r="E43" s="23"/>
      <c r="F43" s="23" t="s">
        <v>62</v>
      </c>
      <c r="G43" s="10">
        <v>35431.63776</v>
      </c>
      <c r="H43" s="23" t="s">
        <v>147</v>
      </c>
      <c r="I43" s="10">
        <f aca="true" t="shared" si="1" ref="I43:I67">H43*G43</f>
        <v>145269.714816</v>
      </c>
      <c r="J43" s="23" t="s">
        <v>46</v>
      </c>
      <c r="K43" s="23"/>
      <c r="L43" s="23"/>
      <c r="M43" s="23"/>
      <c r="N43" s="23"/>
      <c r="O43" s="23"/>
    </row>
    <row r="44" spans="1:15" ht="30" customHeight="1">
      <c r="A44" s="26"/>
      <c r="B44" s="23" t="s">
        <v>148</v>
      </c>
      <c r="C44" s="23" t="s">
        <v>61</v>
      </c>
      <c r="D44" s="23"/>
      <c r="E44" s="23"/>
      <c r="F44" s="23" t="s">
        <v>62</v>
      </c>
      <c r="G44" s="10">
        <v>3337.2480091</v>
      </c>
      <c r="H44" s="23" t="s">
        <v>63</v>
      </c>
      <c r="I44" s="10">
        <f t="shared" si="1"/>
        <v>15952.045483498001</v>
      </c>
      <c r="J44" s="23" t="s">
        <v>29</v>
      </c>
      <c r="K44" s="23"/>
      <c r="L44" s="23"/>
      <c r="M44" s="23"/>
      <c r="N44" s="23"/>
      <c r="O44" s="23"/>
    </row>
    <row r="45" spans="1:15" ht="30" customHeight="1">
      <c r="A45" s="26"/>
      <c r="B45" s="23" t="s">
        <v>149</v>
      </c>
      <c r="C45" s="23" t="s">
        <v>150</v>
      </c>
      <c r="D45" s="23"/>
      <c r="E45" s="23"/>
      <c r="F45" s="23" t="s">
        <v>62</v>
      </c>
      <c r="G45" s="10">
        <v>2067.379704</v>
      </c>
      <c r="H45" s="23" t="s">
        <v>151</v>
      </c>
      <c r="I45" s="10">
        <f t="shared" si="1"/>
        <v>5643.94659192</v>
      </c>
      <c r="J45" s="23" t="s">
        <v>29</v>
      </c>
      <c r="K45" s="23"/>
      <c r="L45" s="23"/>
      <c r="M45" s="23"/>
      <c r="N45" s="23"/>
      <c r="O45" s="23"/>
    </row>
    <row r="46" spans="1:15" ht="30" customHeight="1">
      <c r="A46" s="26"/>
      <c r="B46" s="23" t="s">
        <v>152</v>
      </c>
      <c r="C46" s="23" t="s">
        <v>153</v>
      </c>
      <c r="D46" s="23" t="s">
        <v>154</v>
      </c>
      <c r="E46" s="23"/>
      <c r="F46" s="23" t="s">
        <v>27</v>
      </c>
      <c r="G46" s="10">
        <v>1115.213</v>
      </c>
      <c r="H46" s="23" t="s">
        <v>155</v>
      </c>
      <c r="I46" s="10">
        <f t="shared" si="1"/>
        <v>128294.10352</v>
      </c>
      <c r="J46" s="23" t="s">
        <v>156</v>
      </c>
      <c r="K46" s="23"/>
      <c r="L46" s="23"/>
      <c r="M46" s="23"/>
      <c r="N46" s="23"/>
      <c r="O46" s="23"/>
    </row>
    <row r="47" spans="1:15" ht="30" customHeight="1">
      <c r="A47" s="26"/>
      <c r="B47" s="23" t="s">
        <v>157</v>
      </c>
      <c r="C47" s="23" t="s">
        <v>158</v>
      </c>
      <c r="D47" s="23" t="s">
        <v>159</v>
      </c>
      <c r="E47" s="23"/>
      <c r="F47" s="23" t="s">
        <v>27</v>
      </c>
      <c r="G47" s="10">
        <v>8.096515</v>
      </c>
      <c r="H47" s="23" t="s">
        <v>160</v>
      </c>
      <c r="I47" s="10">
        <f t="shared" si="1"/>
        <v>23.884719250000003</v>
      </c>
      <c r="J47" s="23" t="s">
        <v>161</v>
      </c>
      <c r="K47" s="23"/>
      <c r="L47" s="23"/>
      <c r="M47" s="23"/>
      <c r="N47" s="23"/>
      <c r="O47" s="23"/>
    </row>
    <row r="48" spans="1:15" ht="30" customHeight="1">
      <c r="A48" s="26"/>
      <c r="B48" s="23" t="s">
        <v>162</v>
      </c>
      <c r="C48" s="23" t="s">
        <v>163</v>
      </c>
      <c r="D48" s="23" t="s">
        <v>164</v>
      </c>
      <c r="E48" s="23"/>
      <c r="F48" s="23" t="s">
        <v>50</v>
      </c>
      <c r="G48" s="10">
        <v>336.6</v>
      </c>
      <c r="H48" s="23" t="s">
        <v>165</v>
      </c>
      <c r="I48" s="10">
        <f t="shared" si="1"/>
        <v>2659.1400000000003</v>
      </c>
      <c r="J48" s="23" t="s">
        <v>29</v>
      </c>
      <c r="K48" s="23"/>
      <c r="L48" s="23"/>
      <c r="M48" s="23"/>
      <c r="N48" s="23"/>
      <c r="O48" s="23"/>
    </row>
    <row r="49" spans="1:15" ht="30" customHeight="1">
      <c r="A49" s="26"/>
      <c r="B49" s="23" t="s">
        <v>166</v>
      </c>
      <c r="C49" s="23" t="s">
        <v>167</v>
      </c>
      <c r="D49" s="23"/>
      <c r="E49" s="23"/>
      <c r="F49" s="23" t="s">
        <v>62</v>
      </c>
      <c r="G49" s="10">
        <v>20.6752</v>
      </c>
      <c r="H49" s="23" t="s">
        <v>168</v>
      </c>
      <c r="I49" s="10">
        <f t="shared" si="1"/>
        <v>670.91024</v>
      </c>
      <c r="J49" s="23" t="s">
        <v>29</v>
      </c>
      <c r="K49" s="23"/>
      <c r="L49" s="23"/>
      <c r="M49" s="23"/>
      <c r="N49" s="23"/>
      <c r="O49" s="23"/>
    </row>
    <row r="50" spans="1:15" ht="30" customHeight="1">
      <c r="A50" s="26"/>
      <c r="B50" s="23" t="s">
        <v>169</v>
      </c>
      <c r="C50" s="23" t="s">
        <v>170</v>
      </c>
      <c r="D50" s="23"/>
      <c r="E50" s="23"/>
      <c r="F50" s="23" t="s">
        <v>62</v>
      </c>
      <c r="G50" s="10">
        <v>1.55064</v>
      </c>
      <c r="H50" s="23" t="s">
        <v>171</v>
      </c>
      <c r="I50" s="10">
        <f t="shared" si="1"/>
        <v>350.8788192</v>
      </c>
      <c r="J50" s="23" t="s">
        <v>29</v>
      </c>
      <c r="K50" s="23"/>
      <c r="L50" s="23"/>
      <c r="M50" s="23"/>
      <c r="N50" s="23"/>
      <c r="O50" s="23"/>
    </row>
    <row r="51" spans="1:15" ht="30" customHeight="1">
      <c r="A51" s="26"/>
      <c r="B51" s="23" t="s">
        <v>172</v>
      </c>
      <c r="C51" s="23" t="s">
        <v>173</v>
      </c>
      <c r="D51" s="23"/>
      <c r="E51" s="23"/>
      <c r="F51" s="23" t="s">
        <v>62</v>
      </c>
      <c r="G51" s="10">
        <v>167.599625</v>
      </c>
      <c r="H51" s="23" t="s">
        <v>82</v>
      </c>
      <c r="I51" s="10">
        <f t="shared" si="1"/>
        <v>2681.594</v>
      </c>
      <c r="J51" s="23" t="s">
        <v>29</v>
      </c>
      <c r="K51" s="23"/>
      <c r="L51" s="23"/>
      <c r="M51" s="23"/>
      <c r="N51" s="23"/>
      <c r="O51" s="23"/>
    </row>
    <row r="52" spans="1:15" ht="30" customHeight="1">
      <c r="A52" s="26"/>
      <c r="B52" s="23" t="s">
        <v>85</v>
      </c>
      <c r="C52" s="23" t="s">
        <v>174</v>
      </c>
      <c r="D52" s="23"/>
      <c r="E52" s="23"/>
      <c r="F52" s="23" t="s">
        <v>62</v>
      </c>
      <c r="G52" s="10">
        <v>278.885776</v>
      </c>
      <c r="H52" s="23" t="s">
        <v>175</v>
      </c>
      <c r="I52" s="10">
        <f t="shared" si="1"/>
        <v>2007.9775872000002</v>
      </c>
      <c r="J52" s="23" t="s">
        <v>29</v>
      </c>
      <c r="K52" s="23"/>
      <c r="L52" s="23"/>
      <c r="M52" s="23"/>
      <c r="N52" s="23"/>
      <c r="O52" s="23"/>
    </row>
    <row r="53" spans="1:15" ht="30" customHeight="1">
      <c r="A53" s="26"/>
      <c r="B53" s="23" t="s">
        <v>176</v>
      </c>
      <c r="C53" s="23" t="s">
        <v>177</v>
      </c>
      <c r="D53" s="23"/>
      <c r="E53" s="23"/>
      <c r="F53" s="23" t="s">
        <v>62</v>
      </c>
      <c r="G53" s="10">
        <v>462.574965</v>
      </c>
      <c r="H53" s="23" t="s">
        <v>98</v>
      </c>
      <c r="I53" s="10">
        <f t="shared" si="1"/>
        <v>9251.4993</v>
      </c>
      <c r="J53" s="23" t="s">
        <v>29</v>
      </c>
      <c r="K53" s="23"/>
      <c r="L53" s="23"/>
      <c r="M53" s="23"/>
      <c r="N53" s="23"/>
      <c r="O53" s="23"/>
    </row>
    <row r="54" spans="1:15" ht="30" customHeight="1">
      <c r="A54" s="26"/>
      <c r="B54" s="23" t="s">
        <v>178</v>
      </c>
      <c r="C54" s="23" t="s">
        <v>179</v>
      </c>
      <c r="D54" s="23"/>
      <c r="E54" s="23"/>
      <c r="F54" s="23" t="s">
        <v>27</v>
      </c>
      <c r="G54" s="10">
        <v>10098.99</v>
      </c>
      <c r="H54" s="23" t="s">
        <v>180</v>
      </c>
      <c r="I54" s="10">
        <f t="shared" si="1"/>
        <v>85841.415</v>
      </c>
      <c r="J54" s="23" t="s">
        <v>29</v>
      </c>
      <c r="K54" s="23"/>
      <c r="L54" s="23"/>
      <c r="M54" s="23"/>
      <c r="N54" s="23"/>
      <c r="O54" s="23"/>
    </row>
    <row r="55" spans="1:15" ht="30" customHeight="1">
      <c r="A55" s="26"/>
      <c r="B55" s="23" t="s">
        <v>181</v>
      </c>
      <c r="C55" s="23" t="s">
        <v>182</v>
      </c>
      <c r="D55" s="23"/>
      <c r="E55" s="23"/>
      <c r="F55" s="23" t="s">
        <v>44</v>
      </c>
      <c r="G55" s="10">
        <v>22.259</v>
      </c>
      <c r="H55" s="23" t="s">
        <v>183</v>
      </c>
      <c r="I55" s="10">
        <f t="shared" si="1"/>
        <v>12465.04</v>
      </c>
      <c r="J55" s="23" t="s">
        <v>29</v>
      </c>
      <c r="K55" s="23"/>
      <c r="L55" s="23"/>
      <c r="M55" s="23"/>
      <c r="N55" s="23"/>
      <c r="O55" s="23"/>
    </row>
    <row r="56" spans="1:15" ht="51" customHeight="1">
      <c r="A56" s="26"/>
      <c r="B56" s="23" t="s">
        <v>184</v>
      </c>
      <c r="C56" s="23" t="s">
        <v>185</v>
      </c>
      <c r="D56" s="23" t="s">
        <v>186</v>
      </c>
      <c r="E56" s="23"/>
      <c r="F56" s="23" t="s">
        <v>133</v>
      </c>
      <c r="G56" s="10">
        <v>144</v>
      </c>
      <c r="H56" s="23" t="s">
        <v>187</v>
      </c>
      <c r="I56" s="10">
        <f t="shared" si="1"/>
        <v>18720</v>
      </c>
      <c r="J56" s="23" t="s">
        <v>29</v>
      </c>
      <c r="K56" s="23"/>
      <c r="L56" s="23"/>
      <c r="M56" s="23"/>
      <c r="N56" s="23"/>
      <c r="O56" s="23"/>
    </row>
    <row r="57" spans="1:15" ht="51" customHeight="1">
      <c r="A57" s="26"/>
      <c r="B57" s="23" t="s">
        <v>93</v>
      </c>
      <c r="C57" s="23" t="s">
        <v>188</v>
      </c>
      <c r="D57" s="23" t="s">
        <v>189</v>
      </c>
      <c r="E57" s="23"/>
      <c r="F57" s="23" t="s">
        <v>133</v>
      </c>
      <c r="G57" s="23" t="s">
        <v>190</v>
      </c>
      <c r="H57" s="23" t="s">
        <v>64</v>
      </c>
      <c r="I57" s="10">
        <f t="shared" si="1"/>
        <v>36960</v>
      </c>
      <c r="J57" s="23" t="s">
        <v>29</v>
      </c>
      <c r="K57" s="23"/>
      <c r="L57" s="23"/>
      <c r="M57" s="23"/>
      <c r="N57" s="23"/>
      <c r="O57" s="23"/>
    </row>
    <row r="58" spans="1:15" ht="51" customHeight="1">
      <c r="A58" s="26"/>
      <c r="B58" s="23" t="s">
        <v>191</v>
      </c>
      <c r="C58" s="23" t="s">
        <v>192</v>
      </c>
      <c r="D58" s="23" t="s">
        <v>193</v>
      </c>
      <c r="E58" s="23"/>
      <c r="F58" s="23" t="s">
        <v>194</v>
      </c>
      <c r="G58" s="23" t="s">
        <v>195</v>
      </c>
      <c r="H58" s="23" t="s">
        <v>102</v>
      </c>
      <c r="I58" s="10">
        <f t="shared" si="1"/>
        <v>77704</v>
      </c>
      <c r="J58" s="23" t="s">
        <v>29</v>
      </c>
      <c r="K58" s="23"/>
      <c r="L58" s="23"/>
      <c r="M58" s="23"/>
      <c r="N58" s="23"/>
      <c r="O58" s="23"/>
    </row>
    <row r="59" spans="1:15" ht="51" customHeight="1">
      <c r="A59" s="26"/>
      <c r="B59" s="23" t="s">
        <v>196</v>
      </c>
      <c r="C59" s="23" t="s">
        <v>197</v>
      </c>
      <c r="D59" s="23" t="s">
        <v>198</v>
      </c>
      <c r="E59" s="23"/>
      <c r="F59" s="23" t="s">
        <v>199</v>
      </c>
      <c r="G59" s="23" t="s">
        <v>200</v>
      </c>
      <c r="H59" s="23" t="s">
        <v>187</v>
      </c>
      <c r="I59" s="10">
        <f t="shared" si="1"/>
        <v>7280</v>
      </c>
      <c r="J59" s="23" t="s">
        <v>29</v>
      </c>
      <c r="K59" s="23"/>
      <c r="L59" s="23"/>
      <c r="M59" s="23"/>
      <c r="N59" s="23"/>
      <c r="O59" s="23"/>
    </row>
    <row r="60" spans="1:15" ht="51" customHeight="1">
      <c r="A60" s="26"/>
      <c r="B60" s="23" t="s">
        <v>201</v>
      </c>
      <c r="C60" s="23" t="s">
        <v>202</v>
      </c>
      <c r="D60" s="23" t="s">
        <v>198</v>
      </c>
      <c r="E60" s="23"/>
      <c r="F60" s="23" t="s">
        <v>199</v>
      </c>
      <c r="G60" s="23" t="s">
        <v>68</v>
      </c>
      <c r="H60" s="23" t="s">
        <v>187</v>
      </c>
      <c r="I60" s="10">
        <f t="shared" si="1"/>
        <v>1560</v>
      </c>
      <c r="J60" s="23" t="s">
        <v>29</v>
      </c>
      <c r="K60" s="23"/>
      <c r="L60" s="23"/>
      <c r="M60" s="23"/>
      <c r="N60" s="23"/>
      <c r="O60" s="23"/>
    </row>
    <row r="61" spans="1:15" ht="51" customHeight="1">
      <c r="A61" s="26"/>
      <c r="B61" s="23" t="s">
        <v>203</v>
      </c>
      <c r="C61" s="23" t="s">
        <v>204</v>
      </c>
      <c r="D61" s="23" t="s">
        <v>205</v>
      </c>
      <c r="E61" s="23"/>
      <c r="F61" s="23" t="s">
        <v>199</v>
      </c>
      <c r="G61" s="23" t="s">
        <v>33</v>
      </c>
      <c r="H61" s="23" t="s">
        <v>206</v>
      </c>
      <c r="I61" s="10">
        <f t="shared" si="1"/>
        <v>5400</v>
      </c>
      <c r="J61" s="23" t="s">
        <v>29</v>
      </c>
      <c r="K61" s="23"/>
      <c r="L61" s="23"/>
      <c r="M61" s="23"/>
      <c r="N61" s="23"/>
      <c r="O61" s="23"/>
    </row>
    <row r="62" spans="1:15" ht="51" customHeight="1">
      <c r="A62" s="26"/>
      <c r="B62" s="23" t="s">
        <v>70</v>
      </c>
      <c r="C62" s="23" t="s">
        <v>207</v>
      </c>
      <c r="D62" s="23" t="s">
        <v>208</v>
      </c>
      <c r="E62" s="23"/>
      <c r="F62" s="23" t="s">
        <v>209</v>
      </c>
      <c r="G62" s="23" t="s">
        <v>210</v>
      </c>
      <c r="H62" s="23" t="s">
        <v>211</v>
      </c>
      <c r="I62" s="10">
        <f t="shared" si="1"/>
        <v>6063.75</v>
      </c>
      <c r="J62" s="23" t="s">
        <v>29</v>
      </c>
      <c r="K62" s="23"/>
      <c r="L62" s="23"/>
      <c r="M62" s="23"/>
      <c r="N62" s="23"/>
      <c r="O62" s="23"/>
    </row>
    <row r="63" spans="1:15" ht="51" customHeight="1">
      <c r="A63" s="26"/>
      <c r="B63" s="23" t="s">
        <v>200</v>
      </c>
      <c r="C63" s="23" t="s">
        <v>212</v>
      </c>
      <c r="D63" s="23" t="s">
        <v>208</v>
      </c>
      <c r="E63" s="23"/>
      <c r="F63" s="23" t="s">
        <v>209</v>
      </c>
      <c r="G63" s="23" t="s">
        <v>213</v>
      </c>
      <c r="H63" s="23" t="s">
        <v>211</v>
      </c>
      <c r="I63" s="10">
        <f t="shared" si="1"/>
        <v>9450</v>
      </c>
      <c r="J63" s="23" t="s">
        <v>29</v>
      </c>
      <c r="K63" s="23"/>
      <c r="L63" s="23"/>
      <c r="M63" s="23"/>
      <c r="N63" s="23"/>
      <c r="O63" s="23"/>
    </row>
    <row r="64" spans="1:15" ht="51" customHeight="1">
      <c r="A64" s="26"/>
      <c r="B64" s="23" t="s">
        <v>214</v>
      </c>
      <c r="C64" s="23" t="s">
        <v>215</v>
      </c>
      <c r="D64" s="23" t="s">
        <v>216</v>
      </c>
      <c r="E64" s="23"/>
      <c r="F64" s="23" t="s">
        <v>209</v>
      </c>
      <c r="G64" s="23" t="s">
        <v>217</v>
      </c>
      <c r="H64" s="23" t="s">
        <v>181</v>
      </c>
      <c r="I64" s="10">
        <f t="shared" si="1"/>
        <v>3744</v>
      </c>
      <c r="J64" s="23" t="s">
        <v>29</v>
      </c>
      <c r="K64" s="23"/>
      <c r="L64" s="23"/>
      <c r="M64" s="23"/>
      <c r="N64" s="23"/>
      <c r="O64" s="23"/>
    </row>
    <row r="65" spans="1:15" ht="51" customHeight="1">
      <c r="A65" s="26"/>
      <c r="B65" s="23" t="s">
        <v>218</v>
      </c>
      <c r="C65" s="23" t="s">
        <v>219</v>
      </c>
      <c r="D65" s="23" t="s">
        <v>208</v>
      </c>
      <c r="E65" s="23"/>
      <c r="F65" s="23" t="s">
        <v>209</v>
      </c>
      <c r="G65" s="23" t="s">
        <v>33</v>
      </c>
      <c r="H65" s="23" t="s">
        <v>211</v>
      </c>
      <c r="I65" s="10">
        <f t="shared" si="1"/>
        <v>236.25</v>
      </c>
      <c r="J65" s="23" t="s">
        <v>29</v>
      </c>
      <c r="K65" s="23"/>
      <c r="L65" s="23"/>
      <c r="M65" s="23"/>
      <c r="N65" s="23"/>
      <c r="O65" s="23"/>
    </row>
    <row r="66" spans="1:15" ht="51" customHeight="1">
      <c r="A66" s="26"/>
      <c r="B66" s="23" t="s">
        <v>220</v>
      </c>
      <c r="C66" s="23" t="s">
        <v>221</v>
      </c>
      <c r="D66" s="23" t="s">
        <v>222</v>
      </c>
      <c r="E66" s="23"/>
      <c r="F66" s="23" t="s">
        <v>209</v>
      </c>
      <c r="G66" s="23" t="s">
        <v>124</v>
      </c>
      <c r="H66" s="23" t="s">
        <v>223</v>
      </c>
      <c r="I66" s="10">
        <f aca="true" t="shared" si="2" ref="I66:I97">H66*G66</f>
        <v>8500</v>
      </c>
      <c r="J66" s="23" t="s">
        <v>29</v>
      </c>
      <c r="K66" s="23"/>
      <c r="L66" s="23"/>
      <c r="M66" s="23"/>
      <c r="N66" s="23"/>
      <c r="O66" s="23"/>
    </row>
    <row r="67" spans="1:15" ht="51" customHeight="1">
      <c r="A67" s="26"/>
      <c r="B67" s="23" t="s">
        <v>67</v>
      </c>
      <c r="C67" s="23" t="s">
        <v>224</v>
      </c>
      <c r="D67" s="23" t="s">
        <v>225</v>
      </c>
      <c r="E67" s="23"/>
      <c r="F67" s="23" t="s">
        <v>50</v>
      </c>
      <c r="G67" s="23" t="s">
        <v>226</v>
      </c>
      <c r="H67" s="23" t="s">
        <v>227</v>
      </c>
      <c r="I67" s="10">
        <f t="shared" si="2"/>
        <v>2836.5</v>
      </c>
      <c r="J67" s="23" t="s">
        <v>29</v>
      </c>
      <c r="K67" s="23"/>
      <c r="L67" s="23"/>
      <c r="M67" s="23"/>
      <c r="N67" s="23"/>
      <c r="O67" s="23"/>
    </row>
    <row r="68" spans="1:15" ht="51" customHeight="1">
      <c r="A68" s="26"/>
      <c r="B68" s="23" t="s">
        <v>228</v>
      </c>
      <c r="C68" s="23" t="s">
        <v>229</v>
      </c>
      <c r="D68" s="23" t="s">
        <v>230</v>
      </c>
      <c r="E68" s="23"/>
      <c r="F68" s="23" t="s">
        <v>209</v>
      </c>
      <c r="G68" s="23" t="s">
        <v>231</v>
      </c>
      <c r="H68" s="23" t="s">
        <v>85</v>
      </c>
      <c r="I68" s="10">
        <f t="shared" si="2"/>
        <v>46845</v>
      </c>
      <c r="J68" s="23" t="s">
        <v>29</v>
      </c>
      <c r="K68" s="23"/>
      <c r="L68" s="23"/>
      <c r="M68" s="23"/>
      <c r="N68" s="23"/>
      <c r="O68" s="23"/>
    </row>
    <row r="69" spans="1:15" ht="51" customHeight="1">
      <c r="A69" s="26"/>
      <c r="B69" s="23" t="s">
        <v>232</v>
      </c>
      <c r="C69" s="23" t="s">
        <v>233</v>
      </c>
      <c r="D69" s="23" t="s">
        <v>234</v>
      </c>
      <c r="E69" s="23"/>
      <c r="F69" s="23" t="s">
        <v>209</v>
      </c>
      <c r="G69" s="23" t="s">
        <v>217</v>
      </c>
      <c r="H69" s="23" t="s">
        <v>235</v>
      </c>
      <c r="I69" s="10">
        <f t="shared" si="2"/>
        <v>6376.5</v>
      </c>
      <c r="J69" s="23" t="s">
        <v>29</v>
      </c>
      <c r="K69" s="23"/>
      <c r="L69" s="23"/>
      <c r="M69" s="23"/>
      <c r="N69" s="23"/>
      <c r="O69" s="23"/>
    </row>
    <row r="70" spans="1:15" ht="51" customHeight="1">
      <c r="A70" s="26"/>
      <c r="B70" s="23" t="s">
        <v>236</v>
      </c>
      <c r="C70" s="23" t="s">
        <v>237</v>
      </c>
      <c r="D70" s="23" t="s">
        <v>238</v>
      </c>
      <c r="E70" s="23"/>
      <c r="F70" s="23" t="s">
        <v>209</v>
      </c>
      <c r="G70" s="23" t="s">
        <v>239</v>
      </c>
      <c r="H70" s="23" t="s">
        <v>143</v>
      </c>
      <c r="I70" s="10">
        <f t="shared" si="2"/>
        <v>61810</v>
      </c>
      <c r="J70" s="23" t="s">
        <v>29</v>
      </c>
      <c r="K70" s="23"/>
      <c r="L70" s="23"/>
      <c r="M70" s="23"/>
      <c r="N70" s="23"/>
      <c r="O70" s="23"/>
    </row>
    <row r="71" spans="1:15" ht="51" customHeight="1">
      <c r="A71" s="26"/>
      <c r="B71" s="23" t="s">
        <v>240</v>
      </c>
      <c r="C71" s="23" t="s">
        <v>241</v>
      </c>
      <c r="D71" s="23" t="s">
        <v>242</v>
      </c>
      <c r="E71" s="23"/>
      <c r="F71" s="23" t="s">
        <v>209</v>
      </c>
      <c r="G71" s="23" t="s">
        <v>217</v>
      </c>
      <c r="H71" s="23" t="s">
        <v>243</v>
      </c>
      <c r="I71" s="10">
        <f t="shared" si="2"/>
        <v>62400</v>
      </c>
      <c r="J71" s="23" t="s">
        <v>29</v>
      </c>
      <c r="K71" s="23"/>
      <c r="L71" s="23"/>
      <c r="M71" s="23"/>
      <c r="N71" s="23"/>
      <c r="O71" s="23"/>
    </row>
    <row r="72" spans="1:15" ht="57" customHeight="1">
      <c r="A72" s="26"/>
      <c r="B72" s="23" t="s">
        <v>244</v>
      </c>
      <c r="C72" s="23" t="s">
        <v>245</v>
      </c>
      <c r="D72" s="23" t="s">
        <v>246</v>
      </c>
      <c r="E72" s="23"/>
      <c r="F72" s="23" t="s">
        <v>199</v>
      </c>
      <c r="G72" s="23" t="s">
        <v>75</v>
      </c>
      <c r="H72" s="23" t="s">
        <v>247</v>
      </c>
      <c r="I72" s="10">
        <f t="shared" si="2"/>
        <v>2800</v>
      </c>
      <c r="J72" s="23" t="s">
        <v>29</v>
      </c>
      <c r="K72" s="23"/>
      <c r="L72" s="23"/>
      <c r="M72" s="23"/>
      <c r="N72" s="23"/>
      <c r="O72" s="23"/>
    </row>
    <row r="73" spans="1:15" ht="49.5" customHeight="1">
      <c r="A73" s="26"/>
      <c r="B73" s="23" t="s">
        <v>248</v>
      </c>
      <c r="C73" s="23" t="s">
        <v>249</v>
      </c>
      <c r="D73" s="23" t="s">
        <v>250</v>
      </c>
      <c r="E73" s="23"/>
      <c r="F73" s="23" t="s">
        <v>209</v>
      </c>
      <c r="G73" s="23" t="s">
        <v>59</v>
      </c>
      <c r="H73" s="23" t="s">
        <v>121</v>
      </c>
      <c r="I73" s="10">
        <f t="shared" si="2"/>
        <v>4060</v>
      </c>
      <c r="J73" s="23" t="s">
        <v>29</v>
      </c>
      <c r="K73" s="23"/>
      <c r="L73" s="23"/>
      <c r="M73" s="23"/>
      <c r="N73" s="23"/>
      <c r="O73" s="23"/>
    </row>
    <row r="74" spans="1:15" ht="49.5" customHeight="1">
      <c r="A74" s="26"/>
      <c r="B74" s="23" t="s">
        <v>251</v>
      </c>
      <c r="C74" s="23" t="s">
        <v>252</v>
      </c>
      <c r="D74" s="23" t="s">
        <v>253</v>
      </c>
      <c r="E74" s="23"/>
      <c r="F74" s="23" t="s">
        <v>209</v>
      </c>
      <c r="G74" s="23" t="s">
        <v>75</v>
      </c>
      <c r="H74" s="23" t="s">
        <v>254</v>
      </c>
      <c r="I74" s="10">
        <f t="shared" si="2"/>
        <v>871.5</v>
      </c>
      <c r="J74" s="23" t="s">
        <v>29</v>
      </c>
      <c r="K74" s="23"/>
      <c r="L74" s="23"/>
      <c r="M74" s="23"/>
      <c r="N74" s="23"/>
      <c r="O74" s="23"/>
    </row>
    <row r="75" spans="1:15" ht="49.5" customHeight="1">
      <c r="A75" s="26"/>
      <c r="B75" s="23" t="s">
        <v>255</v>
      </c>
      <c r="C75" s="23" t="s">
        <v>256</v>
      </c>
      <c r="D75" s="23" t="s">
        <v>234</v>
      </c>
      <c r="E75" s="23"/>
      <c r="F75" s="23" t="s">
        <v>209</v>
      </c>
      <c r="G75" s="23" t="s">
        <v>200</v>
      </c>
      <c r="H75" s="23" t="s">
        <v>257</v>
      </c>
      <c r="I75" s="10">
        <f t="shared" si="2"/>
        <v>4494</v>
      </c>
      <c r="J75" s="23" t="s">
        <v>29</v>
      </c>
      <c r="K75" s="23"/>
      <c r="L75" s="23"/>
      <c r="M75" s="23"/>
      <c r="N75" s="23"/>
      <c r="O75" s="23"/>
    </row>
    <row r="76" spans="1:15" ht="49.5" customHeight="1">
      <c r="A76" s="26"/>
      <c r="B76" s="23" t="s">
        <v>258</v>
      </c>
      <c r="C76" s="23" t="s">
        <v>259</v>
      </c>
      <c r="D76" s="23" t="s">
        <v>260</v>
      </c>
      <c r="E76" s="23"/>
      <c r="F76" s="23" t="s">
        <v>209</v>
      </c>
      <c r="G76" s="23" t="s">
        <v>125</v>
      </c>
      <c r="H76" s="23" t="s">
        <v>261</v>
      </c>
      <c r="I76" s="10">
        <f t="shared" si="2"/>
        <v>4299.900000000001</v>
      </c>
      <c r="J76" s="23" t="s">
        <v>29</v>
      </c>
      <c r="K76" s="23"/>
      <c r="L76" s="23"/>
      <c r="M76" s="23"/>
      <c r="N76" s="23"/>
      <c r="O76" s="23"/>
    </row>
    <row r="77" spans="1:15" ht="49.5" customHeight="1">
      <c r="A77" s="26"/>
      <c r="B77" s="23" t="s">
        <v>97</v>
      </c>
      <c r="C77" s="23" t="s">
        <v>262</v>
      </c>
      <c r="D77" s="23" t="s">
        <v>263</v>
      </c>
      <c r="E77" s="23"/>
      <c r="F77" s="23" t="s">
        <v>209</v>
      </c>
      <c r="G77" s="23" t="s">
        <v>200</v>
      </c>
      <c r="H77" s="23" t="s">
        <v>97</v>
      </c>
      <c r="I77" s="10">
        <f t="shared" si="2"/>
        <v>3920</v>
      </c>
      <c r="J77" s="23" t="s">
        <v>29</v>
      </c>
      <c r="K77" s="23"/>
      <c r="L77" s="23"/>
      <c r="M77" s="23"/>
      <c r="N77" s="23"/>
      <c r="O77" s="23"/>
    </row>
    <row r="78" spans="1:15" ht="64.5" customHeight="1">
      <c r="A78" s="26"/>
      <c r="B78" s="23" t="s">
        <v>264</v>
      </c>
      <c r="C78" s="23" t="s">
        <v>265</v>
      </c>
      <c r="D78" s="23" t="s">
        <v>266</v>
      </c>
      <c r="E78" s="23"/>
      <c r="F78" s="23" t="s">
        <v>199</v>
      </c>
      <c r="G78" s="23" t="s">
        <v>33</v>
      </c>
      <c r="H78" s="23" t="s">
        <v>267</v>
      </c>
      <c r="I78" s="10">
        <f t="shared" si="2"/>
        <v>10950</v>
      </c>
      <c r="J78" s="23" t="s">
        <v>29</v>
      </c>
      <c r="K78" s="23"/>
      <c r="L78" s="23"/>
      <c r="M78" s="23"/>
      <c r="N78" s="23"/>
      <c r="O78" s="23"/>
    </row>
    <row r="79" spans="1:15" ht="64.5" customHeight="1">
      <c r="A79" s="26"/>
      <c r="B79" s="23" t="s">
        <v>268</v>
      </c>
      <c r="C79" s="23" t="s">
        <v>269</v>
      </c>
      <c r="D79" s="23" t="s">
        <v>270</v>
      </c>
      <c r="E79" s="23"/>
      <c r="F79" s="23" t="s">
        <v>199</v>
      </c>
      <c r="G79" s="23" t="s">
        <v>42</v>
      </c>
      <c r="H79" s="23" t="s">
        <v>271</v>
      </c>
      <c r="I79" s="10">
        <f t="shared" si="2"/>
        <v>27000</v>
      </c>
      <c r="J79" s="23" t="s">
        <v>29</v>
      </c>
      <c r="K79" s="23"/>
      <c r="L79" s="23"/>
      <c r="M79" s="23"/>
      <c r="N79" s="23"/>
      <c r="O79" s="23"/>
    </row>
    <row r="80" spans="1:15" ht="64.5" customHeight="1">
      <c r="A80" s="26"/>
      <c r="B80" s="23" t="s">
        <v>272</v>
      </c>
      <c r="C80" s="23" t="s">
        <v>273</v>
      </c>
      <c r="D80" s="23" t="s">
        <v>274</v>
      </c>
      <c r="E80" s="23"/>
      <c r="F80" s="23" t="s">
        <v>209</v>
      </c>
      <c r="G80" s="23" t="s">
        <v>86</v>
      </c>
      <c r="H80" s="23" t="s">
        <v>89</v>
      </c>
      <c r="I80" s="10">
        <f t="shared" si="2"/>
        <v>1530</v>
      </c>
      <c r="J80" s="23" t="s">
        <v>29</v>
      </c>
      <c r="K80" s="23"/>
      <c r="L80" s="23"/>
      <c r="M80" s="23"/>
      <c r="N80" s="23"/>
      <c r="O80" s="23"/>
    </row>
    <row r="81" spans="1:15" ht="64.5" customHeight="1">
      <c r="A81" s="26"/>
      <c r="B81" s="23" t="s">
        <v>275</v>
      </c>
      <c r="C81" s="23" t="s">
        <v>276</v>
      </c>
      <c r="D81" s="23" t="s">
        <v>277</v>
      </c>
      <c r="E81" s="23"/>
      <c r="F81" s="23" t="s">
        <v>199</v>
      </c>
      <c r="G81" s="23" t="s">
        <v>98</v>
      </c>
      <c r="H81" s="23" t="s">
        <v>278</v>
      </c>
      <c r="I81" s="10">
        <f t="shared" si="2"/>
        <v>10000</v>
      </c>
      <c r="J81" s="23" t="s">
        <v>29</v>
      </c>
      <c r="K81" s="23"/>
      <c r="L81" s="23"/>
      <c r="M81" s="23"/>
      <c r="N81" s="23"/>
      <c r="O81" s="23"/>
    </row>
    <row r="82" spans="1:15" ht="64.5" customHeight="1">
      <c r="A82" s="26"/>
      <c r="B82" s="23" t="s">
        <v>279</v>
      </c>
      <c r="C82" s="23" t="s">
        <v>280</v>
      </c>
      <c r="D82" s="23" t="s">
        <v>281</v>
      </c>
      <c r="E82" s="23"/>
      <c r="F82" s="23" t="s">
        <v>199</v>
      </c>
      <c r="G82" s="23" t="s">
        <v>55</v>
      </c>
      <c r="H82" s="23" t="s">
        <v>282</v>
      </c>
      <c r="I82" s="10">
        <f t="shared" si="2"/>
        <v>28000</v>
      </c>
      <c r="J82" s="23" t="s">
        <v>29</v>
      </c>
      <c r="K82" s="23"/>
      <c r="L82" s="23"/>
      <c r="M82" s="23"/>
      <c r="N82" s="23"/>
      <c r="O82" s="23"/>
    </row>
    <row r="83" spans="1:15" ht="54" customHeight="1">
      <c r="A83" s="26"/>
      <c r="B83" s="23" t="s">
        <v>283</v>
      </c>
      <c r="C83" s="23" t="s">
        <v>284</v>
      </c>
      <c r="D83" s="23" t="s">
        <v>285</v>
      </c>
      <c r="E83" s="23"/>
      <c r="F83" s="23" t="s">
        <v>209</v>
      </c>
      <c r="G83" s="23" t="s">
        <v>286</v>
      </c>
      <c r="H83" s="23" t="s">
        <v>287</v>
      </c>
      <c r="I83" s="10">
        <f t="shared" si="2"/>
        <v>37001.75</v>
      </c>
      <c r="J83" s="23" t="s">
        <v>29</v>
      </c>
      <c r="K83" s="23"/>
      <c r="L83" s="23"/>
      <c r="M83" s="23"/>
      <c r="N83" s="23"/>
      <c r="O83" s="23"/>
    </row>
    <row r="84" spans="1:15" ht="54" customHeight="1">
      <c r="A84" s="26"/>
      <c r="B84" s="23" t="s">
        <v>210</v>
      </c>
      <c r="C84" s="23" t="s">
        <v>288</v>
      </c>
      <c r="D84" s="23" t="s">
        <v>289</v>
      </c>
      <c r="E84" s="23"/>
      <c r="F84" s="23" t="s">
        <v>209</v>
      </c>
      <c r="G84" s="23" t="s">
        <v>290</v>
      </c>
      <c r="H84" s="23" t="s">
        <v>116</v>
      </c>
      <c r="I84" s="10">
        <f t="shared" si="2"/>
        <v>2538</v>
      </c>
      <c r="J84" s="23" t="s">
        <v>29</v>
      </c>
      <c r="K84" s="23"/>
      <c r="L84" s="23"/>
      <c r="M84" s="23"/>
      <c r="N84" s="23"/>
      <c r="O84" s="23"/>
    </row>
    <row r="85" spans="1:15" ht="54" customHeight="1">
      <c r="A85" s="26"/>
      <c r="B85" s="23" t="s">
        <v>217</v>
      </c>
      <c r="C85" s="23" t="s">
        <v>291</v>
      </c>
      <c r="D85" s="23" t="s">
        <v>289</v>
      </c>
      <c r="E85" s="23"/>
      <c r="F85" s="23" t="s">
        <v>209</v>
      </c>
      <c r="G85" s="23" t="s">
        <v>290</v>
      </c>
      <c r="H85" s="23" t="s">
        <v>116</v>
      </c>
      <c r="I85" s="10">
        <f t="shared" si="2"/>
        <v>2538</v>
      </c>
      <c r="J85" s="23" t="s">
        <v>29</v>
      </c>
      <c r="K85" s="23"/>
      <c r="L85" s="23"/>
      <c r="M85" s="23"/>
      <c r="N85" s="23"/>
      <c r="O85" s="23"/>
    </row>
    <row r="86" spans="1:15" ht="54" customHeight="1">
      <c r="A86" s="26"/>
      <c r="B86" s="23" t="s">
        <v>292</v>
      </c>
      <c r="C86" s="23" t="s">
        <v>293</v>
      </c>
      <c r="D86" s="23" t="s">
        <v>289</v>
      </c>
      <c r="E86" s="23"/>
      <c r="F86" s="23" t="s">
        <v>209</v>
      </c>
      <c r="G86" s="23" t="s">
        <v>86</v>
      </c>
      <c r="H86" s="23" t="s">
        <v>116</v>
      </c>
      <c r="I86" s="10">
        <f t="shared" si="2"/>
        <v>459</v>
      </c>
      <c r="J86" s="23" t="s">
        <v>29</v>
      </c>
      <c r="K86" s="23"/>
      <c r="L86" s="23"/>
      <c r="M86" s="23"/>
      <c r="N86" s="23"/>
      <c r="O86" s="23"/>
    </row>
    <row r="87" spans="1:15" ht="52.5" customHeight="1">
      <c r="A87" s="26"/>
      <c r="B87" s="23" t="s">
        <v>124</v>
      </c>
      <c r="C87" s="23" t="s">
        <v>294</v>
      </c>
      <c r="D87" s="23" t="s">
        <v>295</v>
      </c>
      <c r="E87" s="23"/>
      <c r="F87" s="23" t="s">
        <v>199</v>
      </c>
      <c r="G87" s="23" t="s">
        <v>247</v>
      </c>
      <c r="H87" s="23" t="s">
        <v>125</v>
      </c>
      <c r="I87" s="10">
        <f t="shared" si="2"/>
        <v>6000</v>
      </c>
      <c r="J87" s="23" t="s">
        <v>29</v>
      </c>
      <c r="K87" s="23"/>
      <c r="L87" s="23"/>
      <c r="M87" s="23"/>
      <c r="N87" s="23"/>
      <c r="O87" s="23"/>
    </row>
    <row r="88" spans="1:15" ht="64.5" customHeight="1">
      <c r="A88" s="26"/>
      <c r="B88" s="23" t="s">
        <v>296</v>
      </c>
      <c r="C88" s="23" t="s">
        <v>297</v>
      </c>
      <c r="D88" s="23" t="s">
        <v>298</v>
      </c>
      <c r="E88" s="23"/>
      <c r="F88" s="23" t="s">
        <v>199</v>
      </c>
      <c r="G88" s="23" t="s">
        <v>77</v>
      </c>
      <c r="H88" s="23" t="s">
        <v>93</v>
      </c>
      <c r="I88" s="10">
        <f t="shared" si="2"/>
        <v>5000</v>
      </c>
      <c r="J88" s="23" t="s">
        <v>29</v>
      </c>
      <c r="K88" s="23"/>
      <c r="L88" s="23"/>
      <c r="M88" s="23"/>
      <c r="N88" s="23"/>
      <c r="O88" s="23"/>
    </row>
    <row r="89" spans="1:15" ht="64.5" customHeight="1">
      <c r="A89" s="26"/>
      <c r="B89" s="23" t="s">
        <v>299</v>
      </c>
      <c r="C89" s="23" t="s">
        <v>300</v>
      </c>
      <c r="D89" s="23" t="s">
        <v>301</v>
      </c>
      <c r="E89" s="23"/>
      <c r="F89" s="23" t="s">
        <v>199</v>
      </c>
      <c r="G89" s="23" t="s">
        <v>33</v>
      </c>
      <c r="H89" s="23" t="s">
        <v>302</v>
      </c>
      <c r="I89" s="10">
        <f t="shared" si="2"/>
        <v>8100</v>
      </c>
      <c r="J89" s="23" t="s">
        <v>29</v>
      </c>
      <c r="K89" s="23"/>
      <c r="L89" s="23"/>
      <c r="M89" s="23"/>
      <c r="N89" s="23"/>
      <c r="O89" s="23"/>
    </row>
    <row r="90" spans="1:15" ht="64.5" customHeight="1">
      <c r="A90" s="26"/>
      <c r="B90" s="23" t="s">
        <v>303</v>
      </c>
      <c r="C90" s="23" t="s">
        <v>304</v>
      </c>
      <c r="D90" s="23" t="s">
        <v>305</v>
      </c>
      <c r="E90" s="23"/>
      <c r="F90" s="23" t="s">
        <v>199</v>
      </c>
      <c r="G90" s="23" t="s">
        <v>52</v>
      </c>
      <c r="H90" s="23" t="s">
        <v>306</v>
      </c>
      <c r="I90" s="10">
        <f t="shared" si="2"/>
        <v>22400</v>
      </c>
      <c r="J90" s="23" t="s">
        <v>29</v>
      </c>
      <c r="K90" s="23"/>
      <c r="L90" s="23"/>
      <c r="M90" s="23"/>
      <c r="N90" s="23"/>
      <c r="O90" s="23"/>
    </row>
    <row r="91" spans="1:15" ht="64.5" customHeight="1">
      <c r="A91" s="26"/>
      <c r="B91" s="23" t="s">
        <v>307</v>
      </c>
      <c r="C91" s="23" t="s">
        <v>308</v>
      </c>
      <c r="D91" s="23" t="s">
        <v>309</v>
      </c>
      <c r="E91" s="23"/>
      <c r="F91" s="23" t="s">
        <v>209</v>
      </c>
      <c r="G91" s="23" t="s">
        <v>310</v>
      </c>
      <c r="H91" s="23" t="s">
        <v>143</v>
      </c>
      <c r="I91" s="10">
        <f t="shared" si="2"/>
        <v>15540</v>
      </c>
      <c r="J91" s="23" t="s">
        <v>29</v>
      </c>
      <c r="K91" s="23"/>
      <c r="L91" s="23"/>
      <c r="M91" s="23"/>
      <c r="N91" s="23"/>
      <c r="O91" s="23"/>
    </row>
    <row r="92" spans="1:15" ht="39.75" customHeight="1">
      <c r="A92" s="26"/>
      <c r="B92" s="23" t="s">
        <v>81</v>
      </c>
      <c r="C92" s="23" t="s">
        <v>311</v>
      </c>
      <c r="D92" s="23" t="s">
        <v>312</v>
      </c>
      <c r="E92" s="23"/>
      <c r="F92" s="23" t="s">
        <v>313</v>
      </c>
      <c r="G92" s="23" t="s">
        <v>314</v>
      </c>
      <c r="H92" s="23" t="s">
        <v>64</v>
      </c>
      <c r="I92" s="10">
        <f t="shared" si="2"/>
        <v>9900</v>
      </c>
      <c r="J92" s="23" t="s">
        <v>29</v>
      </c>
      <c r="K92" s="23"/>
      <c r="L92" s="23"/>
      <c r="M92" s="23"/>
      <c r="N92" s="23"/>
      <c r="O92" s="23"/>
    </row>
    <row r="93" spans="1:15" ht="139.5" customHeight="1">
      <c r="A93" s="26"/>
      <c r="B93" s="23" t="s">
        <v>315</v>
      </c>
      <c r="C93" s="23" t="s">
        <v>316</v>
      </c>
      <c r="D93" s="23" t="s">
        <v>317</v>
      </c>
      <c r="E93" s="23"/>
      <c r="F93" s="23" t="s">
        <v>199</v>
      </c>
      <c r="G93" s="23" t="s">
        <v>39</v>
      </c>
      <c r="H93" s="23" t="s">
        <v>318</v>
      </c>
      <c r="I93" s="10">
        <f t="shared" si="2"/>
        <v>179600</v>
      </c>
      <c r="J93" s="23" t="s">
        <v>29</v>
      </c>
      <c r="K93" s="23"/>
      <c r="L93" s="23"/>
      <c r="M93" s="23"/>
      <c r="N93" s="23"/>
      <c r="O93" s="23"/>
    </row>
    <row r="94" spans="1:15" ht="64.5" customHeight="1">
      <c r="A94" s="26"/>
      <c r="B94" s="23" t="s">
        <v>319</v>
      </c>
      <c r="C94" s="23" t="s">
        <v>320</v>
      </c>
      <c r="D94" s="23" t="s">
        <v>321</v>
      </c>
      <c r="E94" s="23"/>
      <c r="F94" s="23" t="s">
        <v>322</v>
      </c>
      <c r="G94" s="23" t="s">
        <v>286</v>
      </c>
      <c r="H94" s="23" t="s">
        <v>172</v>
      </c>
      <c r="I94" s="10">
        <f t="shared" si="2"/>
        <v>73172</v>
      </c>
      <c r="J94" s="23" t="s">
        <v>29</v>
      </c>
      <c r="K94" s="23"/>
      <c r="L94" s="23"/>
      <c r="M94" s="23"/>
      <c r="N94" s="23"/>
      <c r="O94" s="23"/>
    </row>
    <row r="95" spans="1:15" ht="64.5" customHeight="1">
      <c r="A95" s="26"/>
      <c r="B95" s="23" t="s">
        <v>323</v>
      </c>
      <c r="C95" s="23" t="s">
        <v>324</v>
      </c>
      <c r="D95" s="23" t="s">
        <v>325</v>
      </c>
      <c r="E95" s="23"/>
      <c r="F95" s="23" t="s">
        <v>326</v>
      </c>
      <c r="G95" s="23" t="s">
        <v>75</v>
      </c>
      <c r="H95" s="23" t="s">
        <v>327</v>
      </c>
      <c r="I95" s="10">
        <f t="shared" si="2"/>
        <v>26460</v>
      </c>
      <c r="J95" s="23" t="s">
        <v>29</v>
      </c>
      <c r="K95" s="23"/>
      <c r="L95" s="23"/>
      <c r="M95" s="23"/>
      <c r="N95" s="23"/>
      <c r="O95" s="23"/>
    </row>
    <row r="96" spans="1:15" ht="64.5" customHeight="1">
      <c r="A96" s="26"/>
      <c r="B96" s="23" t="s">
        <v>328</v>
      </c>
      <c r="C96" s="23" t="s">
        <v>329</v>
      </c>
      <c r="D96" s="23" t="s">
        <v>330</v>
      </c>
      <c r="E96" s="23"/>
      <c r="F96" s="23" t="s">
        <v>326</v>
      </c>
      <c r="G96" s="23" t="s">
        <v>82</v>
      </c>
      <c r="H96" s="23" t="s">
        <v>331</v>
      </c>
      <c r="I96" s="10">
        <f t="shared" si="2"/>
        <v>24000</v>
      </c>
      <c r="J96" s="23" t="s">
        <v>29</v>
      </c>
      <c r="K96" s="23"/>
      <c r="L96" s="23"/>
      <c r="M96" s="23"/>
      <c r="N96" s="23"/>
      <c r="O96" s="23"/>
    </row>
    <row r="97" spans="1:15" ht="45" customHeight="1">
      <c r="A97" s="26"/>
      <c r="B97" s="23" t="s">
        <v>89</v>
      </c>
      <c r="C97" s="23" t="s">
        <v>332</v>
      </c>
      <c r="D97" s="23" t="s">
        <v>333</v>
      </c>
      <c r="E97" s="23"/>
      <c r="F97" s="23" t="s">
        <v>199</v>
      </c>
      <c r="G97" s="23" t="s">
        <v>42</v>
      </c>
      <c r="H97" s="23" t="s">
        <v>334</v>
      </c>
      <c r="I97" s="10">
        <f t="shared" si="2"/>
        <v>7980</v>
      </c>
      <c r="J97" s="23" t="s">
        <v>29</v>
      </c>
      <c r="K97" s="23"/>
      <c r="L97" s="23"/>
      <c r="M97" s="23"/>
      <c r="N97" s="23"/>
      <c r="O97" s="23"/>
    </row>
    <row r="98" spans="1:15" ht="45" customHeight="1">
      <c r="A98" s="26"/>
      <c r="B98" s="23" t="s">
        <v>335</v>
      </c>
      <c r="C98" s="23" t="s">
        <v>336</v>
      </c>
      <c r="D98" s="23" t="s">
        <v>337</v>
      </c>
      <c r="E98" s="23"/>
      <c r="F98" s="23" t="s">
        <v>338</v>
      </c>
      <c r="G98" s="23" t="s">
        <v>338</v>
      </c>
      <c r="H98" s="23" t="s">
        <v>338</v>
      </c>
      <c r="I98" s="10" t="e">
        <f aca="true" t="shared" si="3" ref="I98:I126">H98*G98</f>
        <v>#VALUE!</v>
      </c>
      <c r="J98" s="23" t="s">
        <v>29</v>
      </c>
      <c r="K98" s="23"/>
      <c r="L98" s="23"/>
      <c r="M98" s="23"/>
      <c r="N98" s="23"/>
      <c r="O98" s="23"/>
    </row>
    <row r="99" spans="1:15" ht="45" customHeight="1">
      <c r="A99" s="26"/>
      <c r="B99" s="23" t="s">
        <v>339</v>
      </c>
      <c r="C99" s="23" t="s">
        <v>340</v>
      </c>
      <c r="D99" s="23" t="s">
        <v>341</v>
      </c>
      <c r="E99" s="23"/>
      <c r="F99" s="23" t="s">
        <v>199</v>
      </c>
      <c r="G99" s="23" t="s">
        <v>30</v>
      </c>
      <c r="H99" s="23" t="s">
        <v>342</v>
      </c>
      <c r="I99" s="10">
        <f t="shared" si="3"/>
        <v>6200</v>
      </c>
      <c r="J99" s="23" t="s">
        <v>29</v>
      </c>
      <c r="K99" s="23"/>
      <c r="L99" s="23"/>
      <c r="M99" s="23"/>
      <c r="N99" s="23"/>
      <c r="O99" s="23"/>
    </row>
    <row r="100" spans="1:15" ht="45" customHeight="1">
      <c r="A100" s="26"/>
      <c r="B100" s="23" t="s">
        <v>343</v>
      </c>
      <c r="C100" s="23" t="s">
        <v>344</v>
      </c>
      <c r="D100" s="23" t="s">
        <v>345</v>
      </c>
      <c r="E100" s="23"/>
      <c r="F100" s="23" t="s">
        <v>199</v>
      </c>
      <c r="G100" s="23" t="s">
        <v>24</v>
      </c>
      <c r="H100" s="23" t="s">
        <v>346</v>
      </c>
      <c r="I100" s="10">
        <f t="shared" si="3"/>
        <v>2175</v>
      </c>
      <c r="J100" s="23" t="s">
        <v>29</v>
      </c>
      <c r="K100" s="23"/>
      <c r="L100" s="23"/>
      <c r="M100" s="23"/>
      <c r="N100" s="23"/>
      <c r="O100" s="23"/>
    </row>
    <row r="101" spans="1:15" ht="45" customHeight="1">
      <c r="A101" s="26"/>
      <c r="B101" s="23" t="s">
        <v>290</v>
      </c>
      <c r="C101" s="23" t="s">
        <v>347</v>
      </c>
      <c r="D101" s="23" t="s">
        <v>348</v>
      </c>
      <c r="E101" s="23"/>
      <c r="F101" s="23" t="s">
        <v>133</v>
      </c>
      <c r="G101" s="23" t="s">
        <v>35</v>
      </c>
      <c r="H101" s="23" t="s">
        <v>349</v>
      </c>
      <c r="I101" s="10">
        <f t="shared" si="3"/>
        <v>3260</v>
      </c>
      <c r="J101" s="23" t="s">
        <v>29</v>
      </c>
      <c r="K101" s="23"/>
      <c r="L101" s="23"/>
      <c r="M101" s="23"/>
      <c r="N101" s="23"/>
      <c r="O101" s="23"/>
    </row>
    <row r="102" spans="1:15" ht="45" customHeight="1">
      <c r="A102" s="26"/>
      <c r="B102" s="23" t="s">
        <v>74</v>
      </c>
      <c r="C102" s="23" t="s">
        <v>350</v>
      </c>
      <c r="D102" s="23" t="s">
        <v>351</v>
      </c>
      <c r="E102" s="23"/>
      <c r="F102" s="23" t="s">
        <v>199</v>
      </c>
      <c r="G102" s="23" t="s">
        <v>24</v>
      </c>
      <c r="H102" s="23" t="s">
        <v>352</v>
      </c>
      <c r="I102" s="10">
        <f t="shared" si="3"/>
        <v>700</v>
      </c>
      <c r="J102" s="23" t="s">
        <v>29</v>
      </c>
      <c r="K102" s="23"/>
      <c r="L102" s="23"/>
      <c r="M102" s="23"/>
      <c r="N102" s="23"/>
      <c r="O102" s="23"/>
    </row>
    <row r="103" spans="1:15" ht="45" customHeight="1">
      <c r="A103" s="26"/>
      <c r="B103" s="23" t="s">
        <v>353</v>
      </c>
      <c r="C103" s="23" t="s">
        <v>354</v>
      </c>
      <c r="D103" s="23" t="s">
        <v>355</v>
      </c>
      <c r="E103" s="23"/>
      <c r="F103" s="23" t="s">
        <v>199</v>
      </c>
      <c r="G103" s="23" t="s">
        <v>24</v>
      </c>
      <c r="H103" s="23" t="s">
        <v>356</v>
      </c>
      <c r="I103" s="10">
        <f t="shared" si="3"/>
        <v>2920</v>
      </c>
      <c r="J103" s="23" t="s">
        <v>29</v>
      </c>
      <c r="K103" s="23"/>
      <c r="L103" s="23"/>
      <c r="M103" s="23"/>
      <c r="N103" s="23"/>
      <c r="O103" s="23"/>
    </row>
    <row r="104" spans="1:15" ht="45" customHeight="1">
      <c r="A104" s="26"/>
      <c r="B104" s="23" t="s">
        <v>357</v>
      </c>
      <c r="C104" s="23" t="s">
        <v>358</v>
      </c>
      <c r="D104" s="23" t="s">
        <v>359</v>
      </c>
      <c r="E104" s="23"/>
      <c r="F104" s="23" t="s">
        <v>133</v>
      </c>
      <c r="G104" s="23" t="s">
        <v>24</v>
      </c>
      <c r="H104" s="23" t="s">
        <v>360</v>
      </c>
      <c r="I104" s="10">
        <f t="shared" si="3"/>
        <v>16500</v>
      </c>
      <c r="J104" s="23" t="s">
        <v>29</v>
      </c>
      <c r="K104" s="23"/>
      <c r="L104" s="23"/>
      <c r="M104" s="23"/>
      <c r="N104" s="23"/>
      <c r="O104" s="23"/>
    </row>
    <row r="105" spans="1:15" ht="45" customHeight="1">
      <c r="A105" s="26"/>
      <c r="B105" s="23" t="s">
        <v>361</v>
      </c>
      <c r="C105" s="23" t="s">
        <v>362</v>
      </c>
      <c r="D105" s="23" t="s">
        <v>363</v>
      </c>
      <c r="E105" s="23"/>
      <c r="F105" s="23" t="s">
        <v>133</v>
      </c>
      <c r="G105" s="23" t="s">
        <v>24</v>
      </c>
      <c r="H105" s="23" t="s">
        <v>364</v>
      </c>
      <c r="I105" s="10">
        <f t="shared" si="3"/>
        <v>850</v>
      </c>
      <c r="J105" s="23" t="s">
        <v>29</v>
      </c>
      <c r="K105" s="23"/>
      <c r="L105" s="23"/>
      <c r="M105" s="23"/>
      <c r="N105" s="23"/>
      <c r="O105" s="23"/>
    </row>
    <row r="106" spans="1:15" ht="45" customHeight="1">
      <c r="A106" s="26"/>
      <c r="B106" s="23" t="s">
        <v>365</v>
      </c>
      <c r="C106" s="23" t="s">
        <v>366</v>
      </c>
      <c r="D106" s="23" t="s">
        <v>367</v>
      </c>
      <c r="E106" s="23"/>
      <c r="F106" s="23" t="s">
        <v>133</v>
      </c>
      <c r="G106" s="23" t="s">
        <v>30</v>
      </c>
      <c r="H106" s="23" t="s">
        <v>282</v>
      </c>
      <c r="I106" s="10">
        <f t="shared" si="3"/>
        <v>2000</v>
      </c>
      <c r="J106" s="23" t="s">
        <v>29</v>
      </c>
      <c r="K106" s="23"/>
      <c r="L106" s="23"/>
      <c r="M106" s="23"/>
      <c r="N106" s="23"/>
      <c r="O106" s="23"/>
    </row>
    <row r="107" spans="1:15" ht="45" customHeight="1">
      <c r="A107" s="26"/>
      <c r="B107" s="23" t="s">
        <v>77</v>
      </c>
      <c r="C107" s="23" t="s">
        <v>368</v>
      </c>
      <c r="D107" s="23" t="s">
        <v>369</v>
      </c>
      <c r="E107" s="23"/>
      <c r="F107" s="23" t="s">
        <v>133</v>
      </c>
      <c r="G107" s="23" t="s">
        <v>30</v>
      </c>
      <c r="H107" s="23" t="s">
        <v>370</v>
      </c>
      <c r="I107" s="10">
        <f t="shared" si="3"/>
        <v>1840</v>
      </c>
      <c r="J107" s="23" t="s">
        <v>29</v>
      </c>
      <c r="K107" s="23"/>
      <c r="L107" s="23"/>
      <c r="M107" s="23"/>
      <c r="N107" s="23"/>
      <c r="O107" s="23"/>
    </row>
    <row r="108" spans="1:15" ht="45" customHeight="1">
      <c r="A108" s="26"/>
      <c r="B108" s="23" t="s">
        <v>371</v>
      </c>
      <c r="C108" s="23" t="s">
        <v>372</v>
      </c>
      <c r="D108" s="23" t="s">
        <v>373</v>
      </c>
      <c r="E108" s="23"/>
      <c r="F108" s="23" t="s">
        <v>133</v>
      </c>
      <c r="G108" s="23" t="s">
        <v>24</v>
      </c>
      <c r="H108" s="23" t="s">
        <v>374</v>
      </c>
      <c r="I108" s="10">
        <f t="shared" si="3"/>
        <v>970</v>
      </c>
      <c r="J108" s="23" t="s">
        <v>29</v>
      </c>
      <c r="K108" s="23"/>
      <c r="L108" s="23"/>
      <c r="M108" s="23"/>
      <c r="N108" s="23"/>
      <c r="O108" s="23"/>
    </row>
    <row r="109" spans="1:15" ht="45" customHeight="1">
      <c r="A109" s="26"/>
      <c r="B109" s="23" t="s">
        <v>375</v>
      </c>
      <c r="C109" s="23" t="s">
        <v>376</v>
      </c>
      <c r="D109" s="23" t="s">
        <v>377</v>
      </c>
      <c r="E109" s="23"/>
      <c r="F109" s="23" t="s">
        <v>133</v>
      </c>
      <c r="G109" s="23" t="s">
        <v>116</v>
      </c>
      <c r="H109" s="23" t="s">
        <v>378</v>
      </c>
      <c r="I109" s="10">
        <f t="shared" si="3"/>
        <v>9261</v>
      </c>
      <c r="J109" s="23" t="s">
        <v>29</v>
      </c>
      <c r="K109" s="23"/>
      <c r="L109" s="23"/>
      <c r="M109" s="23"/>
      <c r="N109" s="23"/>
      <c r="O109" s="23"/>
    </row>
    <row r="110" spans="1:15" ht="45" customHeight="1">
      <c r="A110" s="26"/>
      <c r="B110" s="23" t="s">
        <v>379</v>
      </c>
      <c r="C110" s="23" t="s">
        <v>380</v>
      </c>
      <c r="D110" s="23" t="s">
        <v>381</v>
      </c>
      <c r="E110" s="23"/>
      <c r="F110" s="23" t="s">
        <v>133</v>
      </c>
      <c r="G110" s="23" t="s">
        <v>382</v>
      </c>
      <c r="H110" s="23" t="s">
        <v>383</v>
      </c>
      <c r="I110" s="10">
        <f t="shared" si="3"/>
        <v>19921.5</v>
      </c>
      <c r="J110" s="23" t="s">
        <v>29</v>
      </c>
      <c r="K110" s="23"/>
      <c r="L110" s="23"/>
      <c r="M110" s="23"/>
      <c r="N110" s="23"/>
      <c r="O110" s="23"/>
    </row>
    <row r="111" spans="1:15" ht="45" customHeight="1">
      <c r="A111" s="26"/>
      <c r="B111" s="23" t="s">
        <v>384</v>
      </c>
      <c r="C111" s="23" t="s">
        <v>385</v>
      </c>
      <c r="D111" s="23" t="s">
        <v>386</v>
      </c>
      <c r="E111" s="23"/>
      <c r="F111" s="23" t="s">
        <v>133</v>
      </c>
      <c r="G111" s="23" t="s">
        <v>107</v>
      </c>
      <c r="H111" s="23" t="s">
        <v>387</v>
      </c>
      <c r="I111" s="10">
        <f t="shared" si="3"/>
        <v>2227.2</v>
      </c>
      <c r="J111" s="23" t="s">
        <v>29</v>
      </c>
      <c r="K111" s="23"/>
      <c r="L111" s="23"/>
      <c r="M111" s="23"/>
      <c r="N111" s="23"/>
      <c r="O111" s="23"/>
    </row>
    <row r="112" spans="1:15" ht="45" customHeight="1">
      <c r="A112" s="26"/>
      <c r="B112" s="23" t="s">
        <v>388</v>
      </c>
      <c r="C112" s="23" t="s">
        <v>389</v>
      </c>
      <c r="D112" s="23" t="s">
        <v>390</v>
      </c>
      <c r="E112" s="23"/>
      <c r="F112" s="23" t="s">
        <v>133</v>
      </c>
      <c r="G112" s="23" t="s">
        <v>24</v>
      </c>
      <c r="H112" s="23" t="s">
        <v>391</v>
      </c>
      <c r="I112" s="10">
        <f t="shared" si="3"/>
        <v>1850</v>
      </c>
      <c r="J112" s="23" t="s">
        <v>29</v>
      </c>
      <c r="K112" s="23"/>
      <c r="L112" s="23"/>
      <c r="M112" s="23"/>
      <c r="N112" s="23"/>
      <c r="O112" s="23"/>
    </row>
    <row r="113" spans="1:15" ht="45" customHeight="1">
      <c r="A113" s="26"/>
      <c r="B113" s="23" t="s">
        <v>392</v>
      </c>
      <c r="C113" s="23" t="s">
        <v>393</v>
      </c>
      <c r="D113" s="23" t="s">
        <v>394</v>
      </c>
      <c r="E113" s="23"/>
      <c r="F113" s="23" t="s">
        <v>133</v>
      </c>
      <c r="G113" s="23" t="s">
        <v>24</v>
      </c>
      <c r="H113" s="23" t="s">
        <v>395</v>
      </c>
      <c r="I113" s="10">
        <f t="shared" si="3"/>
        <v>1145</v>
      </c>
      <c r="J113" s="23" t="s">
        <v>29</v>
      </c>
      <c r="K113" s="23"/>
      <c r="L113" s="23"/>
      <c r="M113" s="23"/>
      <c r="N113" s="23"/>
      <c r="O113" s="23"/>
    </row>
    <row r="114" spans="1:15" ht="45" customHeight="1">
      <c r="A114" s="26"/>
      <c r="B114" s="23" t="s">
        <v>396</v>
      </c>
      <c r="C114" s="23" t="s">
        <v>397</v>
      </c>
      <c r="D114" s="23" t="s">
        <v>398</v>
      </c>
      <c r="E114" s="23"/>
      <c r="F114" s="23" t="s">
        <v>133</v>
      </c>
      <c r="G114" s="23" t="s">
        <v>30</v>
      </c>
      <c r="H114" s="23" t="s">
        <v>399</v>
      </c>
      <c r="I114" s="10">
        <f t="shared" si="3"/>
        <v>1750</v>
      </c>
      <c r="J114" s="23" t="s">
        <v>29</v>
      </c>
      <c r="K114" s="23"/>
      <c r="L114" s="23"/>
      <c r="M114" s="23"/>
      <c r="N114" s="23"/>
      <c r="O114" s="23"/>
    </row>
    <row r="115" spans="1:15" ht="45" customHeight="1">
      <c r="A115" s="26"/>
      <c r="B115" s="23" t="s">
        <v>400</v>
      </c>
      <c r="C115" s="23" t="s">
        <v>401</v>
      </c>
      <c r="D115" s="23" t="s">
        <v>402</v>
      </c>
      <c r="E115" s="23"/>
      <c r="F115" s="23" t="s">
        <v>326</v>
      </c>
      <c r="G115" s="23" t="s">
        <v>130</v>
      </c>
      <c r="H115" s="23" t="s">
        <v>403</v>
      </c>
      <c r="I115" s="10">
        <f t="shared" si="3"/>
        <v>25730</v>
      </c>
      <c r="J115" s="23" t="s">
        <v>29</v>
      </c>
      <c r="K115" s="23"/>
      <c r="L115" s="23"/>
      <c r="M115" s="23"/>
      <c r="N115" s="23"/>
      <c r="O115" s="23"/>
    </row>
    <row r="116" spans="1:15" ht="45" customHeight="1">
      <c r="A116" s="26"/>
      <c r="B116" s="23" t="s">
        <v>404</v>
      </c>
      <c r="C116" s="23" t="s">
        <v>405</v>
      </c>
      <c r="D116" s="23" t="s">
        <v>406</v>
      </c>
      <c r="E116" s="23"/>
      <c r="F116" s="23" t="s">
        <v>326</v>
      </c>
      <c r="G116" s="23" t="s">
        <v>30</v>
      </c>
      <c r="H116" s="23" t="s">
        <v>407</v>
      </c>
      <c r="I116" s="10">
        <f t="shared" si="3"/>
        <v>9380</v>
      </c>
      <c r="J116" s="23" t="s">
        <v>29</v>
      </c>
      <c r="K116" s="23"/>
      <c r="L116" s="23"/>
      <c r="M116" s="23"/>
      <c r="N116" s="23"/>
      <c r="O116" s="23"/>
    </row>
    <row r="117" spans="1:15" ht="45" customHeight="1">
      <c r="A117" s="26"/>
      <c r="B117" s="23" t="s">
        <v>408</v>
      </c>
      <c r="C117" s="23" t="s">
        <v>409</v>
      </c>
      <c r="D117" s="23" t="s">
        <v>410</v>
      </c>
      <c r="E117" s="23"/>
      <c r="F117" s="23" t="s">
        <v>326</v>
      </c>
      <c r="G117" s="23" t="s">
        <v>24</v>
      </c>
      <c r="H117" s="23" t="s">
        <v>411</v>
      </c>
      <c r="I117" s="10">
        <f t="shared" si="3"/>
        <v>5640</v>
      </c>
      <c r="J117" s="23" t="s">
        <v>29</v>
      </c>
      <c r="K117" s="23"/>
      <c r="L117" s="23"/>
      <c r="M117" s="23"/>
      <c r="N117" s="23"/>
      <c r="O117" s="23"/>
    </row>
    <row r="118" spans="1:15" ht="45" customHeight="1">
      <c r="A118" s="26"/>
      <c r="B118" s="23" t="s">
        <v>412</v>
      </c>
      <c r="C118" s="23" t="s">
        <v>413</v>
      </c>
      <c r="D118" s="23" t="s">
        <v>414</v>
      </c>
      <c r="E118" s="23"/>
      <c r="F118" s="23" t="s">
        <v>133</v>
      </c>
      <c r="G118" s="23" t="s">
        <v>24</v>
      </c>
      <c r="H118" s="23" t="s">
        <v>415</v>
      </c>
      <c r="I118" s="10">
        <f t="shared" si="3"/>
        <v>150</v>
      </c>
      <c r="J118" s="23" t="s">
        <v>29</v>
      </c>
      <c r="K118" s="23"/>
      <c r="L118" s="23"/>
      <c r="M118" s="23"/>
      <c r="N118" s="23"/>
      <c r="O118" s="23"/>
    </row>
    <row r="119" spans="1:15" ht="45" customHeight="1">
      <c r="A119" s="26"/>
      <c r="B119" s="23" t="s">
        <v>416</v>
      </c>
      <c r="C119" s="23" t="s">
        <v>417</v>
      </c>
      <c r="D119" s="23" t="s">
        <v>418</v>
      </c>
      <c r="E119" s="23"/>
      <c r="F119" s="23" t="s">
        <v>199</v>
      </c>
      <c r="G119" s="23" t="s">
        <v>169</v>
      </c>
      <c r="H119" s="23" t="s">
        <v>419</v>
      </c>
      <c r="I119" s="10">
        <f t="shared" si="3"/>
        <v>90644</v>
      </c>
      <c r="J119" s="23" t="s">
        <v>29</v>
      </c>
      <c r="K119" s="23"/>
      <c r="L119" s="23"/>
      <c r="M119" s="23"/>
      <c r="N119" s="23"/>
      <c r="O119" s="23"/>
    </row>
    <row r="120" spans="1:15" ht="45" customHeight="1">
      <c r="A120" s="26"/>
      <c r="B120" s="23" t="s">
        <v>420</v>
      </c>
      <c r="C120" s="23" t="s">
        <v>417</v>
      </c>
      <c r="D120" s="23" t="s">
        <v>421</v>
      </c>
      <c r="E120" s="23"/>
      <c r="F120" s="23" t="s">
        <v>199</v>
      </c>
      <c r="G120" s="23" t="s">
        <v>35</v>
      </c>
      <c r="H120" s="23" t="s">
        <v>422</v>
      </c>
      <c r="I120" s="10">
        <f t="shared" si="3"/>
        <v>8520</v>
      </c>
      <c r="J120" s="23" t="s">
        <v>29</v>
      </c>
      <c r="K120" s="23"/>
      <c r="L120" s="23"/>
      <c r="M120" s="23"/>
      <c r="N120" s="23"/>
      <c r="O120" s="23"/>
    </row>
    <row r="121" spans="1:15" ht="45" customHeight="1">
      <c r="A121" s="26"/>
      <c r="B121" s="23" t="s">
        <v>423</v>
      </c>
      <c r="C121" s="23" t="s">
        <v>417</v>
      </c>
      <c r="D121" s="23" t="s">
        <v>424</v>
      </c>
      <c r="E121" s="23"/>
      <c r="F121" s="23" t="s">
        <v>199</v>
      </c>
      <c r="G121" s="23" t="s">
        <v>52</v>
      </c>
      <c r="H121" s="23" t="s">
        <v>425</v>
      </c>
      <c r="I121" s="10">
        <f t="shared" si="3"/>
        <v>17760</v>
      </c>
      <c r="J121" s="23" t="s">
        <v>29</v>
      </c>
      <c r="K121" s="23"/>
      <c r="L121" s="23"/>
      <c r="M121" s="23"/>
      <c r="N121" s="23"/>
      <c r="O121" s="23"/>
    </row>
    <row r="122" spans="1:15" ht="45" customHeight="1">
      <c r="A122" s="26"/>
      <c r="B122" s="23" t="s">
        <v>426</v>
      </c>
      <c r="C122" s="23" t="s">
        <v>417</v>
      </c>
      <c r="D122" s="23" t="s">
        <v>427</v>
      </c>
      <c r="E122" s="23"/>
      <c r="F122" s="23" t="s">
        <v>199</v>
      </c>
      <c r="G122" s="23" t="s">
        <v>228</v>
      </c>
      <c r="H122" s="23" t="s">
        <v>428</v>
      </c>
      <c r="I122" s="10">
        <f t="shared" si="3"/>
        <v>125843</v>
      </c>
      <c r="J122" s="23" t="s">
        <v>29</v>
      </c>
      <c r="K122" s="23"/>
      <c r="L122" s="23"/>
      <c r="M122" s="23"/>
      <c r="N122" s="23"/>
      <c r="O122" s="23"/>
    </row>
    <row r="123" spans="1:15" ht="30" customHeight="1">
      <c r="A123" s="26"/>
      <c r="B123" s="23" t="s">
        <v>429</v>
      </c>
      <c r="C123" s="23" t="s">
        <v>430</v>
      </c>
      <c r="D123" s="23"/>
      <c r="E123" s="23"/>
      <c r="F123" s="23" t="s">
        <v>431</v>
      </c>
      <c r="G123" s="23" t="s">
        <v>432</v>
      </c>
      <c r="H123" s="23" t="s">
        <v>433</v>
      </c>
      <c r="I123" s="10">
        <f t="shared" si="3"/>
        <v>167188.2998</v>
      </c>
      <c r="J123" s="23" t="s">
        <v>29</v>
      </c>
      <c r="K123" s="23"/>
      <c r="L123" s="23"/>
      <c r="M123" s="23"/>
      <c r="N123" s="23"/>
      <c r="O123" s="23"/>
    </row>
    <row r="124" spans="1:15" ht="30" customHeight="1">
      <c r="A124" s="26"/>
      <c r="B124" s="23" t="s">
        <v>434</v>
      </c>
      <c r="C124" s="23" t="s">
        <v>435</v>
      </c>
      <c r="D124" s="23" t="s">
        <v>436</v>
      </c>
      <c r="E124" s="23"/>
      <c r="F124" s="23" t="s">
        <v>194</v>
      </c>
      <c r="G124" s="23" t="s">
        <v>437</v>
      </c>
      <c r="H124" s="23" t="s">
        <v>438</v>
      </c>
      <c r="I124" s="10">
        <f aca="true" t="shared" si="4" ref="I124:I130">G124*H124</f>
        <v>17124.77655</v>
      </c>
      <c r="J124" s="23" t="s">
        <v>29</v>
      </c>
      <c r="K124" s="23"/>
      <c r="L124" s="23"/>
      <c r="M124" s="23"/>
      <c r="N124" s="23"/>
      <c r="O124" s="23"/>
    </row>
    <row r="125" spans="1:15" ht="30" customHeight="1">
      <c r="A125" s="26"/>
      <c r="B125" s="23" t="s">
        <v>439</v>
      </c>
      <c r="C125" s="23" t="s">
        <v>79</v>
      </c>
      <c r="D125" s="23" t="s">
        <v>440</v>
      </c>
      <c r="E125" s="23"/>
      <c r="F125" s="23" t="s">
        <v>27</v>
      </c>
      <c r="G125" s="23" t="s">
        <v>441</v>
      </c>
      <c r="H125" s="23" t="s">
        <v>74</v>
      </c>
      <c r="I125" s="10">
        <f t="shared" si="4"/>
        <v>5311.488</v>
      </c>
      <c r="J125" s="23" t="s">
        <v>29</v>
      </c>
      <c r="K125" s="23"/>
      <c r="L125" s="23"/>
      <c r="M125" s="23"/>
      <c r="N125" s="23"/>
      <c r="O125" s="23"/>
    </row>
    <row r="126" spans="1:15" ht="30" customHeight="1">
      <c r="A126" s="26"/>
      <c r="B126" s="23" t="s">
        <v>442</v>
      </c>
      <c r="C126" s="23" t="s">
        <v>65</v>
      </c>
      <c r="D126" s="23" t="s">
        <v>443</v>
      </c>
      <c r="E126" s="23"/>
      <c r="F126" s="23" t="s">
        <v>27</v>
      </c>
      <c r="G126" s="23" t="s">
        <v>444</v>
      </c>
      <c r="H126" s="23" t="s">
        <v>275</v>
      </c>
      <c r="I126" s="10">
        <f t="shared" si="4"/>
        <v>55755.7218</v>
      </c>
      <c r="J126" s="23" t="s">
        <v>29</v>
      </c>
      <c r="K126" s="23"/>
      <c r="L126" s="23"/>
      <c r="M126" s="23"/>
      <c r="N126" s="23"/>
      <c r="O126" s="23"/>
    </row>
    <row r="127" spans="1:15" ht="30" customHeight="1">
      <c r="A127" s="26"/>
      <c r="B127" s="23" t="s">
        <v>213</v>
      </c>
      <c r="C127" s="23" t="s">
        <v>445</v>
      </c>
      <c r="D127" s="23" t="s">
        <v>446</v>
      </c>
      <c r="E127" s="23"/>
      <c r="F127" s="23" t="s">
        <v>199</v>
      </c>
      <c r="G127" s="23" t="s">
        <v>39</v>
      </c>
      <c r="H127" s="23" t="s">
        <v>447</v>
      </c>
      <c r="I127" s="10">
        <f t="shared" si="4"/>
        <v>24250</v>
      </c>
      <c r="J127" s="23" t="s">
        <v>29</v>
      </c>
      <c r="K127" s="23"/>
      <c r="L127" s="23"/>
      <c r="M127" s="23"/>
      <c r="N127" s="23"/>
      <c r="O127" s="23"/>
    </row>
    <row r="128" spans="1:15" ht="30" customHeight="1">
      <c r="A128" s="26"/>
      <c r="B128" s="23" t="s">
        <v>448</v>
      </c>
      <c r="C128" s="23" t="s">
        <v>449</v>
      </c>
      <c r="D128" s="23" t="s">
        <v>450</v>
      </c>
      <c r="E128" s="23"/>
      <c r="F128" s="23" t="s">
        <v>50</v>
      </c>
      <c r="G128" s="23" t="s">
        <v>169</v>
      </c>
      <c r="H128" s="23" t="s">
        <v>451</v>
      </c>
      <c r="I128" s="10">
        <f t="shared" si="4"/>
        <v>19109.2</v>
      </c>
      <c r="J128" s="23" t="s">
        <v>29</v>
      </c>
      <c r="K128" s="23"/>
      <c r="L128" s="23"/>
      <c r="M128" s="23"/>
      <c r="N128" s="23"/>
      <c r="O128" s="23"/>
    </row>
    <row r="129" spans="1:15" ht="60" customHeight="1">
      <c r="A129" s="26"/>
      <c r="B129" s="23" t="s">
        <v>452</v>
      </c>
      <c r="C129" s="23" t="s">
        <v>453</v>
      </c>
      <c r="D129" s="23" t="s">
        <v>454</v>
      </c>
      <c r="E129" s="23"/>
      <c r="F129" s="23" t="s">
        <v>199</v>
      </c>
      <c r="G129" s="23" t="s">
        <v>24</v>
      </c>
      <c r="H129" s="23" t="s">
        <v>302</v>
      </c>
      <c r="I129" s="10">
        <f t="shared" si="4"/>
        <v>2700</v>
      </c>
      <c r="J129" s="23" t="s">
        <v>29</v>
      </c>
      <c r="K129" s="23"/>
      <c r="L129" s="23"/>
      <c r="M129" s="23"/>
      <c r="N129" s="23"/>
      <c r="O129" s="23"/>
    </row>
    <row r="130" spans="1:15" ht="60" customHeight="1">
      <c r="A130" s="26"/>
      <c r="B130" s="23" t="s">
        <v>455</v>
      </c>
      <c r="C130" s="23" t="s">
        <v>456</v>
      </c>
      <c r="D130" s="23" t="s">
        <v>454</v>
      </c>
      <c r="E130" s="23"/>
      <c r="F130" s="23" t="s">
        <v>199</v>
      </c>
      <c r="G130" s="23" t="s">
        <v>24</v>
      </c>
      <c r="H130" s="23" t="s">
        <v>302</v>
      </c>
      <c r="I130" s="10">
        <f t="shared" si="4"/>
        <v>2700</v>
      </c>
      <c r="J130" s="23" t="s">
        <v>29</v>
      </c>
      <c r="K130" s="23"/>
      <c r="L130" s="23"/>
      <c r="M130" s="23"/>
      <c r="N130" s="23"/>
      <c r="O130" s="23"/>
    </row>
    <row r="131" spans="1:15" ht="49.5" customHeight="1">
      <c r="A131" s="26"/>
      <c r="B131" s="23" t="s">
        <v>457</v>
      </c>
      <c r="C131" s="23" t="s">
        <v>458</v>
      </c>
      <c r="D131" s="35" t="s">
        <v>459</v>
      </c>
      <c r="E131" s="23"/>
      <c r="F131" s="23" t="s">
        <v>460</v>
      </c>
      <c r="G131" s="23" t="s">
        <v>90</v>
      </c>
      <c r="H131" s="23" t="s">
        <v>206</v>
      </c>
      <c r="I131" s="10">
        <f aca="true" t="shared" si="5" ref="I131:I151">G131*H131</f>
        <v>32400</v>
      </c>
      <c r="J131" s="23" t="s">
        <v>29</v>
      </c>
      <c r="K131" s="23"/>
      <c r="L131" s="23"/>
      <c r="M131" s="23"/>
      <c r="N131" s="23"/>
      <c r="O131" s="23"/>
    </row>
    <row r="132" spans="1:15" ht="49.5" customHeight="1">
      <c r="A132" s="26"/>
      <c r="B132" s="23" t="s">
        <v>461</v>
      </c>
      <c r="C132" s="23" t="s">
        <v>462</v>
      </c>
      <c r="D132" s="35" t="s">
        <v>463</v>
      </c>
      <c r="E132" s="23"/>
      <c r="F132" s="23" t="s">
        <v>460</v>
      </c>
      <c r="G132" s="23" t="s">
        <v>52</v>
      </c>
      <c r="H132" s="23" t="s">
        <v>464</v>
      </c>
      <c r="I132" s="10">
        <f t="shared" si="5"/>
        <v>10400</v>
      </c>
      <c r="J132" s="23" t="s">
        <v>29</v>
      </c>
      <c r="K132" s="23"/>
      <c r="L132" s="23"/>
      <c r="M132" s="23"/>
      <c r="N132" s="23"/>
      <c r="O132" s="23"/>
    </row>
    <row r="133" spans="1:15" ht="49.5" customHeight="1">
      <c r="A133" s="26"/>
      <c r="B133" s="23" t="s">
        <v>465</v>
      </c>
      <c r="C133" s="23" t="s">
        <v>466</v>
      </c>
      <c r="D133" s="35" t="s">
        <v>467</v>
      </c>
      <c r="E133" s="23"/>
      <c r="F133" s="23" t="s">
        <v>460</v>
      </c>
      <c r="G133" s="23" t="s">
        <v>107</v>
      </c>
      <c r="H133" s="23" t="s">
        <v>183</v>
      </c>
      <c r="I133" s="10">
        <f t="shared" si="5"/>
        <v>13440</v>
      </c>
      <c r="J133" s="23" t="s">
        <v>29</v>
      </c>
      <c r="K133" s="23"/>
      <c r="L133" s="23"/>
      <c r="M133" s="23"/>
      <c r="N133" s="23"/>
      <c r="O133" s="23"/>
    </row>
    <row r="134" spans="1:15" ht="49.5" customHeight="1">
      <c r="A134" s="26"/>
      <c r="B134" s="23" t="s">
        <v>468</v>
      </c>
      <c r="C134" s="23" t="s">
        <v>469</v>
      </c>
      <c r="D134" s="35" t="s">
        <v>470</v>
      </c>
      <c r="E134" s="23"/>
      <c r="F134" s="23" t="s">
        <v>460</v>
      </c>
      <c r="G134" s="23" t="s">
        <v>471</v>
      </c>
      <c r="H134" s="23" t="s">
        <v>472</v>
      </c>
      <c r="I134" s="10">
        <f t="shared" si="5"/>
        <v>57200</v>
      </c>
      <c r="J134" s="23" t="s">
        <v>29</v>
      </c>
      <c r="K134" s="23"/>
      <c r="L134" s="23"/>
      <c r="M134" s="23"/>
      <c r="N134" s="23"/>
      <c r="O134" s="23"/>
    </row>
    <row r="135" spans="1:15" ht="49.5" customHeight="1">
      <c r="A135" s="26"/>
      <c r="B135" s="23" t="s">
        <v>473</v>
      </c>
      <c r="C135" s="23" t="s">
        <v>474</v>
      </c>
      <c r="D135" s="35" t="s">
        <v>475</v>
      </c>
      <c r="E135" s="23"/>
      <c r="F135" s="23" t="s">
        <v>460</v>
      </c>
      <c r="G135" s="23" t="s">
        <v>130</v>
      </c>
      <c r="H135" s="23" t="s">
        <v>476</v>
      </c>
      <c r="I135" s="10">
        <f t="shared" si="5"/>
        <v>9610</v>
      </c>
      <c r="J135" s="23" t="s">
        <v>29</v>
      </c>
      <c r="K135" s="23"/>
      <c r="L135" s="23"/>
      <c r="M135" s="23"/>
      <c r="N135" s="23"/>
      <c r="O135" s="23"/>
    </row>
    <row r="136" spans="1:15" ht="49.5" customHeight="1">
      <c r="A136" s="26"/>
      <c r="B136" s="23" t="s">
        <v>477</v>
      </c>
      <c r="C136" s="23" t="s">
        <v>478</v>
      </c>
      <c r="D136" s="35" t="s">
        <v>479</v>
      </c>
      <c r="E136" s="23"/>
      <c r="F136" s="23" t="s">
        <v>460</v>
      </c>
      <c r="G136" s="23" t="s">
        <v>93</v>
      </c>
      <c r="H136" s="23" t="s">
        <v>480</v>
      </c>
      <c r="I136" s="10">
        <f t="shared" si="5"/>
        <v>11500</v>
      </c>
      <c r="J136" s="23" t="s">
        <v>29</v>
      </c>
      <c r="K136" s="23"/>
      <c r="L136" s="23"/>
      <c r="M136" s="23"/>
      <c r="N136" s="23"/>
      <c r="O136" s="23"/>
    </row>
    <row r="137" spans="1:15" ht="49.5" customHeight="1">
      <c r="A137" s="26"/>
      <c r="B137" s="23" t="s">
        <v>187</v>
      </c>
      <c r="C137" s="23" t="s">
        <v>481</v>
      </c>
      <c r="D137" s="35" t="s">
        <v>482</v>
      </c>
      <c r="E137" s="23"/>
      <c r="F137" s="23" t="s">
        <v>460</v>
      </c>
      <c r="G137" s="23" t="s">
        <v>113</v>
      </c>
      <c r="H137" s="23" t="s">
        <v>187</v>
      </c>
      <c r="I137" s="10">
        <f t="shared" si="5"/>
        <v>3380</v>
      </c>
      <c r="J137" s="23" t="s">
        <v>29</v>
      </c>
      <c r="K137" s="23"/>
      <c r="L137" s="23"/>
      <c r="M137" s="23"/>
      <c r="N137" s="23"/>
      <c r="O137" s="23"/>
    </row>
    <row r="138" spans="1:15" ht="49.5" customHeight="1">
      <c r="A138" s="26"/>
      <c r="B138" s="23" t="s">
        <v>483</v>
      </c>
      <c r="C138" s="23" t="s">
        <v>484</v>
      </c>
      <c r="D138" s="35" t="s">
        <v>485</v>
      </c>
      <c r="E138" s="23"/>
      <c r="F138" s="23" t="s">
        <v>486</v>
      </c>
      <c r="G138" s="23" t="s">
        <v>107</v>
      </c>
      <c r="H138" s="23" t="s">
        <v>279</v>
      </c>
      <c r="I138" s="10">
        <f t="shared" si="5"/>
        <v>1800</v>
      </c>
      <c r="J138" s="23" t="s">
        <v>29</v>
      </c>
      <c r="K138" s="23"/>
      <c r="L138" s="23"/>
      <c r="M138" s="23"/>
      <c r="N138" s="23"/>
      <c r="O138" s="23"/>
    </row>
    <row r="139" spans="1:15" ht="49.5" customHeight="1">
      <c r="A139" s="26"/>
      <c r="B139" s="23" t="s">
        <v>487</v>
      </c>
      <c r="C139" s="23" t="s">
        <v>488</v>
      </c>
      <c r="D139" s="35" t="s">
        <v>489</v>
      </c>
      <c r="E139" s="23"/>
      <c r="F139" s="23" t="s">
        <v>460</v>
      </c>
      <c r="G139" s="23" t="s">
        <v>490</v>
      </c>
      <c r="H139" s="23" t="s">
        <v>491</v>
      </c>
      <c r="I139" s="10">
        <f t="shared" si="5"/>
        <v>7724.25</v>
      </c>
      <c r="J139" s="23" t="s">
        <v>29</v>
      </c>
      <c r="K139" s="23"/>
      <c r="L139" s="23"/>
      <c r="M139" s="23"/>
      <c r="N139" s="23"/>
      <c r="O139" s="23"/>
    </row>
    <row r="140" spans="1:15" ht="49.5" customHeight="1">
      <c r="A140" s="26"/>
      <c r="B140" s="23" t="s">
        <v>492</v>
      </c>
      <c r="C140" s="23" t="s">
        <v>493</v>
      </c>
      <c r="D140" s="35" t="s">
        <v>489</v>
      </c>
      <c r="E140" s="23"/>
      <c r="F140" s="23" t="s">
        <v>460</v>
      </c>
      <c r="G140" s="23" t="s">
        <v>494</v>
      </c>
      <c r="H140" s="23" t="s">
        <v>491</v>
      </c>
      <c r="I140" s="10">
        <f t="shared" si="5"/>
        <v>5247</v>
      </c>
      <c r="J140" s="23" t="s">
        <v>29</v>
      </c>
      <c r="K140" s="23"/>
      <c r="L140" s="23"/>
      <c r="M140" s="23"/>
      <c r="N140" s="23"/>
      <c r="O140" s="23"/>
    </row>
    <row r="141" spans="1:15" ht="49.5" customHeight="1">
      <c r="A141" s="26"/>
      <c r="B141" s="23" t="s">
        <v>495</v>
      </c>
      <c r="C141" s="23" t="s">
        <v>496</v>
      </c>
      <c r="D141" s="35" t="s">
        <v>489</v>
      </c>
      <c r="E141" s="23"/>
      <c r="F141" s="23" t="s">
        <v>460</v>
      </c>
      <c r="G141" s="23" t="s">
        <v>497</v>
      </c>
      <c r="H141" s="23" t="s">
        <v>498</v>
      </c>
      <c r="I141" s="10">
        <f t="shared" si="5"/>
        <v>15600.750000000002</v>
      </c>
      <c r="J141" s="23" t="s">
        <v>29</v>
      </c>
      <c r="K141" s="23"/>
      <c r="L141" s="23"/>
      <c r="M141" s="23"/>
      <c r="N141" s="23"/>
      <c r="O141" s="23"/>
    </row>
    <row r="142" spans="1:15" ht="49.5" customHeight="1">
      <c r="A142" s="26"/>
      <c r="B142" s="23" t="s">
        <v>51</v>
      </c>
      <c r="C142" s="23" t="s">
        <v>499</v>
      </c>
      <c r="D142" s="35" t="s">
        <v>500</v>
      </c>
      <c r="E142" s="23"/>
      <c r="F142" s="23" t="s">
        <v>501</v>
      </c>
      <c r="G142" s="23" t="s">
        <v>35</v>
      </c>
      <c r="H142" s="23" t="s">
        <v>502</v>
      </c>
      <c r="I142" s="10">
        <f t="shared" si="5"/>
        <v>30800</v>
      </c>
      <c r="J142" s="23" t="s">
        <v>29</v>
      </c>
      <c r="K142" s="23"/>
      <c r="L142" s="23"/>
      <c r="M142" s="23"/>
      <c r="N142" s="23"/>
      <c r="O142" s="23"/>
    </row>
    <row r="143" spans="1:15" ht="49.5" customHeight="1">
      <c r="A143" s="26"/>
      <c r="B143" s="23" t="s">
        <v>503</v>
      </c>
      <c r="C143" s="23" t="s">
        <v>504</v>
      </c>
      <c r="D143" s="35" t="s">
        <v>505</v>
      </c>
      <c r="E143" s="23"/>
      <c r="F143" s="23" t="s">
        <v>460</v>
      </c>
      <c r="G143" s="23" t="s">
        <v>116</v>
      </c>
      <c r="H143" s="23" t="s">
        <v>187</v>
      </c>
      <c r="I143" s="10">
        <f t="shared" si="5"/>
        <v>3510</v>
      </c>
      <c r="J143" s="23" t="s">
        <v>29</v>
      </c>
      <c r="K143" s="23"/>
      <c r="L143" s="23"/>
      <c r="M143" s="23"/>
      <c r="N143" s="23"/>
      <c r="O143" s="23"/>
    </row>
    <row r="144" spans="1:15" ht="49.5" customHeight="1">
      <c r="A144" s="26"/>
      <c r="B144" s="23" t="s">
        <v>506</v>
      </c>
      <c r="C144" s="23" t="s">
        <v>507</v>
      </c>
      <c r="D144" s="35" t="s">
        <v>500</v>
      </c>
      <c r="E144" s="23"/>
      <c r="F144" s="23" t="s">
        <v>460</v>
      </c>
      <c r="G144" s="23" t="s">
        <v>42</v>
      </c>
      <c r="H144" s="23" t="s">
        <v>508</v>
      </c>
      <c r="I144" s="10">
        <f t="shared" si="5"/>
        <v>58800</v>
      </c>
      <c r="J144" s="23" t="s">
        <v>29</v>
      </c>
      <c r="K144" s="23"/>
      <c r="L144" s="23"/>
      <c r="M144" s="23"/>
      <c r="N144" s="23"/>
      <c r="O144" s="23"/>
    </row>
    <row r="145" spans="1:15" ht="49.5" customHeight="1">
      <c r="A145" s="26"/>
      <c r="B145" s="23" t="s">
        <v>509</v>
      </c>
      <c r="C145" s="23" t="s">
        <v>510</v>
      </c>
      <c r="D145" s="35" t="s">
        <v>511</v>
      </c>
      <c r="E145" s="23"/>
      <c r="F145" s="23" t="s">
        <v>460</v>
      </c>
      <c r="G145" s="23" t="s">
        <v>94</v>
      </c>
      <c r="H145" s="23" t="s">
        <v>512</v>
      </c>
      <c r="I145" s="10">
        <f t="shared" si="5"/>
        <v>3990</v>
      </c>
      <c r="J145" s="23" t="s">
        <v>29</v>
      </c>
      <c r="K145" s="23"/>
      <c r="L145" s="23"/>
      <c r="M145" s="23"/>
      <c r="N145" s="23"/>
      <c r="O145" s="23"/>
    </row>
    <row r="146" spans="1:15" ht="49.5" customHeight="1">
      <c r="A146" s="26"/>
      <c r="B146" s="23" t="s">
        <v>513</v>
      </c>
      <c r="C146" s="23" t="s">
        <v>514</v>
      </c>
      <c r="D146" s="35" t="s">
        <v>515</v>
      </c>
      <c r="E146" s="23"/>
      <c r="F146" s="23" t="s">
        <v>460</v>
      </c>
      <c r="G146" s="23" t="s">
        <v>75</v>
      </c>
      <c r="H146" s="23" t="s">
        <v>516</v>
      </c>
      <c r="I146" s="10">
        <f t="shared" si="5"/>
        <v>45220</v>
      </c>
      <c r="J146" s="23" t="s">
        <v>29</v>
      </c>
      <c r="K146" s="23"/>
      <c r="L146" s="23"/>
      <c r="M146" s="23"/>
      <c r="N146" s="23"/>
      <c r="O146" s="23"/>
    </row>
    <row r="147" spans="1:15" ht="49.5" customHeight="1">
      <c r="A147" s="26"/>
      <c r="B147" s="23" t="s">
        <v>59</v>
      </c>
      <c r="C147" s="23" t="s">
        <v>517</v>
      </c>
      <c r="D147" s="35" t="s">
        <v>463</v>
      </c>
      <c r="E147" s="23"/>
      <c r="F147" s="23" t="s">
        <v>460</v>
      </c>
      <c r="G147" s="23" t="s">
        <v>152</v>
      </c>
      <c r="H147" s="23" t="s">
        <v>518</v>
      </c>
      <c r="I147" s="10">
        <f t="shared" si="5"/>
        <v>27690</v>
      </c>
      <c r="J147" s="23" t="s">
        <v>29</v>
      </c>
      <c r="K147" s="23"/>
      <c r="L147" s="23"/>
      <c r="M147" s="23"/>
      <c r="N147" s="23"/>
      <c r="O147" s="23"/>
    </row>
    <row r="148" spans="1:15" ht="49.5" customHeight="1">
      <c r="A148" s="26"/>
      <c r="B148" s="23" t="s">
        <v>519</v>
      </c>
      <c r="C148" s="23" t="s">
        <v>520</v>
      </c>
      <c r="D148" s="35" t="s">
        <v>521</v>
      </c>
      <c r="E148" s="23"/>
      <c r="F148" s="23" t="s">
        <v>460</v>
      </c>
      <c r="G148" s="23" t="s">
        <v>522</v>
      </c>
      <c r="H148" s="23" t="s">
        <v>30</v>
      </c>
      <c r="I148" s="10">
        <f t="shared" si="5"/>
        <v>20472.2</v>
      </c>
      <c r="J148" s="23" t="s">
        <v>29</v>
      </c>
      <c r="K148" s="23"/>
      <c r="L148" s="23"/>
      <c r="M148" s="23"/>
      <c r="N148" s="23"/>
      <c r="O148" s="23"/>
    </row>
    <row r="149" spans="1:15" ht="49.5" customHeight="1">
      <c r="A149" s="26"/>
      <c r="B149" s="23" t="s">
        <v>523</v>
      </c>
      <c r="C149" s="23" t="s">
        <v>524</v>
      </c>
      <c r="D149" s="35" t="s">
        <v>521</v>
      </c>
      <c r="E149" s="23"/>
      <c r="F149" s="23" t="s">
        <v>460</v>
      </c>
      <c r="G149" s="23" t="s">
        <v>525</v>
      </c>
      <c r="H149" s="23" t="s">
        <v>526</v>
      </c>
      <c r="I149" s="10">
        <f t="shared" si="5"/>
        <v>37240</v>
      </c>
      <c r="J149" s="23" t="s">
        <v>29</v>
      </c>
      <c r="K149" s="23"/>
      <c r="L149" s="23"/>
      <c r="M149" s="23"/>
      <c r="N149" s="23"/>
      <c r="O149" s="23"/>
    </row>
    <row r="150" spans="1:15" ht="49.5" customHeight="1">
      <c r="A150" s="26"/>
      <c r="B150" s="23" t="s">
        <v>471</v>
      </c>
      <c r="C150" s="23" t="s">
        <v>527</v>
      </c>
      <c r="D150" s="23" t="s">
        <v>521</v>
      </c>
      <c r="E150" s="23"/>
      <c r="F150" s="23" t="s">
        <v>460</v>
      </c>
      <c r="G150" s="23" t="s">
        <v>528</v>
      </c>
      <c r="H150" s="23" t="s">
        <v>529</v>
      </c>
      <c r="I150" s="10">
        <f t="shared" si="5"/>
        <v>6863.429999999999</v>
      </c>
      <c r="J150" s="23" t="s">
        <v>29</v>
      </c>
      <c r="K150" s="23"/>
      <c r="L150" s="23"/>
      <c r="M150" s="23"/>
      <c r="N150" s="23"/>
      <c r="O150" s="23"/>
    </row>
    <row r="151" spans="1:15" ht="28.5" customHeight="1">
      <c r="A151" s="26"/>
      <c r="B151" s="23"/>
      <c r="C151" s="23"/>
      <c r="D151" s="23"/>
      <c r="E151" s="23"/>
      <c r="F151" s="23"/>
      <c r="G151" s="23"/>
      <c r="H151" s="23"/>
      <c r="I151" s="10"/>
      <c r="J151" s="23"/>
      <c r="K151" s="23"/>
      <c r="L151" s="23"/>
      <c r="M151" s="23"/>
      <c r="N151" s="23"/>
      <c r="O151" s="23"/>
    </row>
    <row r="152" spans="1:15" ht="30" customHeight="1">
      <c r="A152" s="26"/>
      <c r="B152" s="23" t="s">
        <v>530</v>
      </c>
      <c r="C152" s="23" t="s">
        <v>531</v>
      </c>
      <c r="D152" s="23"/>
      <c r="E152" s="23"/>
      <c r="F152" s="23"/>
      <c r="G152" s="23"/>
      <c r="H152" s="23"/>
      <c r="I152" s="10"/>
      <c r="J152" s="23"/>
      <c r="K152" s="23"/>
      <c r="L152" s="23"/>
      <c r="M152" s="23"/>
      <c r="N152" s="23"/>
      <c r="O152" s="23"/>
    </row>
    <row r="153" spans="1:15" ht="30" customHeight="1">
      <c r="A153" s="26"/>
      <c r="B153" s="23" t="s">
        <v>24</v>
      </c>
      <c r="C153" s="23" t="s">
        <v>532</v>
      </c>
      <c r="D153" s="23"/>
      <c r="E153" s="23"/>
      <c r="F153" s="23" t="s">
        <v>533</v>
      </c>
      <c r="G153" s="23" t="s">
        <v>24</v>
      </c>
      <c r="H153" s="10">
        <v>3285</v>
      </c>
      <c r="I153" s="10">
        <f>H153*G153</f>
        <v>3285</v>
      </c>
      <c r="J153" s="23" t="s">
        <v>29</v>
      </c>
      <c r="K153" s="23"/>
      <c r="L153" s="23"/>
      <c r="M153" s="23"/>
      <c r="N153" s="23"/>
      <c r="O153" s="23"/>
    </row>
    <row r="154" spans="1:15" ht="30" customHeight="1">
      <c r="A154" s="26"/>
      <c r="B154" s="23" t="s">
        <v>30</v>
      </c>
      <c r="C154" s="23" t="s">
        <v>534</v>
      </c>
      <c r="D154" s="23"/>
      <c r="E154" s="23"/>
      <c r="F154" s="23" t="s">
        <v>533</v>
      </c>
      <c r="G154" s="23" t="s">
        <v>24</v>
      </c>
      <c r="H154" s="10">
        <v>2631</v>
      </c>
      <c r="I154" s="10">
        <f>H154*G154</f>
        <v>2631</v>
      </c>
      <c r="J154" s="23" t="s">
        <v>29</v>
      </c>
      <c r="K154" s="23"/>
      <c r="L154" s="23"/>
      <c r="M154" s="23"/>
      <c r="N154" s="23"/>
      <c r="O154" s="23"/>
    </row>
    <row r="155" spans="1:15" ht="30" customHeight="1">
      <c r="A155" s="26"/>
      <c r="B155" s="23" t="s">
        <v>33</v>
      </c>
      <c r="C155" s="23" t="s">
        <v>535</v>
      </c>
      <c r="D155" s="23"/>
      <c r="E155" s="23"/>
      <c r="F155" s="23" t="s">
        <v>199</v>
      </c>
      <c r="G155" s="23" t="s">
        <v>236</v>
      </c>
      <c r="H155" s="10">
        <v>360</v>
      </c>
      <c r="I155" s="10">
        <f aca="true" t="shared" si="6" ref="I155:I168">H155*G155</f>
        <v>22680</v>
      </c>
      <c r="J155" s="23" t="s">
        <v>29</v>
      </c>
      <c r="K155" s="23"/>
      <c r="L155" s="23"/>
      <c r="M155" s="23"/>
      <c r="N155" s="23"/>
      <c r="O155" s="23"/>
    </row>
    <row r="156" spans="1:15" ht="30" customHeight="1">
      <c r="A156" s="26"/>
      <c r="B156" s="23" t="s">
        <v>35</v>
      </c>
      <c r="C156" s="23" t="s">
        <v>536</v>
      </c>
      <c r="D156" s="23"/>
      <c r="E156" s="23"/>
      <c r="F156" s="23" t="s">
        <v>199</v>
      </c>
      <c r="G156" s="23" t="s">
        <v>47</v>
      </c>
      <c r="H156" s="10">
        <v>150</v>
      </c>
      <c r="I156" s="10">
        <f t="shared" si="6"/>
        <v>1050</v>
      </c>
      <c r="J156" s="23" t="s">
        <v>29</v>
      </c>
      <c r="K156" s="23"/>
      <c r="L156" s="23"/>
      <c r="M156" s="23"/>
      <c r="N156" s="23"/>
      <c r="O156" s="23"/>
    </row>
    <row r="157" spans="1:15" ht="30" customHeight="1">
      <c r="A157" s="26"/>
      <c r="B157" s="23" t="s">
        <v>39</v>
      </c>
      <c r="C157" s="23" t="s">
        <v>537</v>
      </c>
      <c r="D157" s="23"/>
      <c r="E157" s="23"/>
      <c r="F157" s="23" t="s">
        <v>50</v>
      </c>
      <c r="G157" s="23" t="s">
        <v>538</v>
      </c>
      <c r="H157" s="10">
        <v>36</v>
      </c>
      <c r="I157" s="10">
        <f t="shared" si="6"/>
        <v>1386</v>
      </c>
      <c r="J157" s="23" t="s">
        <v>29</v>
      </c>
      <c r="K157" s="23"/>
      <c r="L157" s="23"/>
      <c r="M157" s="23"/>
      <c r="N157" s="23"/>
      <c r="O157" s="23"/>
    </row>
    <row r="158" spans="1:15" ht="30" customHeight="1">
      <c r="A158" s="26"/>
      <c r="B158" s="23" t="s">
        <v>42</v>
      </c>
      <c r="C158" s="23" t="s">
        <v>539</v>
      </c>
      <c r="D158" s="23"/>
      <c r="E158" s="23"/>
      <c r="F158" s="23" t="s">
        <v>133</v>
      </c>
      <c r="G158" s="23" t="s">
        <v>47</v>
      </c>
      <c r="H158" s="10">
        <v>6</v>
      </c>
      <c r="I158" s="10">
        <f t="shared" si="6"/>
        <v>42</v>
      </c>
      <c r="J158" s="23" t="s">
        <v>540</v>
      </c>
      <c r="K158" s="23"/>
      <c r="L158" s="23"/>
      <c r="M158" s="23"/>
      <c r="N158" s="23"/>
      <c r="O158" s="23"/>
    </row>
    <row r="159" spans="1:15" ht="30" customHeight="1">
      <c r="A159" s="26"/>
      <c r="B159" s="23" t="s">
        <v>47</v>
      </c>
      <c r="C159" s="23" t="s">
        <v>541</v>
      </c>
      <c r="D159" s="23"/>
      <c r="E159" s="23"/>
      <c r="F159" s="23" t="s">
        <v>199</v>
      </c>
      <c r="G159" s="23" t="s">
        <v>105</v>
      </c>
      <c r="H159" s="10">
        <v>125</v>
      </c>
      <c r="I159" s="10">
        <f t="shared" si="6"/>
        <v>2875</v>
      </c>
      <c r="J159" s="23" t="s">
        <v>156</v>
      </c>
      <c r="K159" s="23"/>
      <c r="L159" s="23"/>
      <c r="M159" s="23"/>
      <c r="N159" s="23"/>
      <c r="O159" s="23"/>
    </row>
    <row r="160" spans="1:15" ht="30" customHeight="1">
      <c r="A160" s="26"/>
      <c r="B160" s="23" t="s">
        <v>52</v>
      </c>
      <c r="C160" s="23" t="s">
        <v>542</v>
      </c>
      <c r="D160" s="23"/>
      <c r="E160" s="23"/>
      <c r="F160" s="23" t="s">
        <v>50</v>
      </c>
      <c r="G160" s="23" t="s">
        <v>176</v>
      </c>
      <c r="H160" s="10">
        <v>4.6</v>
      </c>
      <c r="I160" s="10">
        <f t="shared" si="6"/>
        <v>211.6</v>
      </c>
      <c r="J160" s="23" t="s">
        <v>156</v>
      </c>
      <c r="K160" s="23"/>
      <c r="L160" s="23"/>
      <c r="M160" s="23"/>
      <c r="N160" s="23"/>
      <c r="O160" s="23"/>
    </row>
    <row r="161" spans="1:15" ht="30" customHeight="1">
      <c r="A161" s="26"/>
      <c r="B161" s="23" t="s">
        <v>56</v>
      </c>
      <c r="C161" s="23" t="s">
        <v>543</v>
      </c>
      <c r="D161" s="23"/>
      <c r="E161" s="23"/>
      <c r="F161" s="23" t="s">
        <v>50</v>
      </c>
      <c r="G161" s="23" t="s">
        <v>544</v>
      </c>
      <c r="H161" s="10">
        <v>3.56</v>
      </c>
      <c r="I161" s="10">
        <f t="shared" si="6"/>
        <v>172.126</v>
      </c>
      <c r="J161" s="23" t="s">
        <v>156</v>
      </c>
      <c r="K161" s="23"/>
      <c r="L161" s="23"/>
      <c r="M161" s="23"/>
      <c r="N161" s="23"/>
      <c r="O161" s="23"/>
    </row>
    <row r="162" spans="1:15" ht="30" customHeight="1">
      <c r="A162" s="26"/>
      <c r="B162" s="23" t="s">
        <v>60</v>
      </c>
      <c r="C162" s="23" t="s">
        <v>545</v>
      </c>
      <c r="D162" s="23"/>
      <c r="E162" s="23"/>
      <c r="F162" s="23" t="s">
        <v>50</v>
      </c>
      <c r="G162" s="23" t="s">
        <v>546</v>
      </c>
      <c r="H162" s="10">
        <v>4.37</v>
      </c>
      <c r="I162" s="10">
        <f t="shared" si="6"/>
        <v>3334.0478000000003</v>
      </c>
      <c r="J162" s="23" t="s">
        <v>156</v>
      </c>
      <c r="K162" s="23"/>
      <c r="L162" s="23"/>
      <c r="M162" s="23"/>
      <c r="N162" s="23"/>
      <c r="O162" s="23"/>
    </row>
    <row r="163" spans="1:15" ht="30" customHeight="1">
      <c r="A163" s="26"/>
      <c r="B163" s="23" t="s">
        <v>64</v>
      </c>
      <c r="C163" s="23" t="s">
        <v>547</v>
      </c>
      <c r="D163" s="23"/>
      <c r="E163" s="23"/>
      <c r="F163" s="23" t="s">
        <v>50</v>
      </c>
      <c r="G163" s="23" t="s">
        <v>548</v>
      </c>
      <c r="H163" s="10">
        <v>6.19</v>
      </c>
      <c r="I163" s="10">
        <f t="shared" si="6"/>
        <v>687.0281</v>
      </c>
      <c r="J163" s="23" t="s">
        <v>156</v>
      </c>
      <c r="K163" s="23"/>
      <c r="L163" s="23"/>
      <c r="M163" s="23"/>
      <c r="N163" s="23"/>
      <c r="O163" s="23"/>
    </row>
    <row r="164" spans="1:15" ht="30" customHeight="1">
      <c r="A164" s="26"/>
      <c r="B164" s="23" t="s">
        <v>68</v>
      </c>
      <c r="C164" s="23" t="s">
        <v>549</v>
      </c>
      <c r="D164" s="23"/>
      <c r="E164" s="23"/>
      <c r="F164" s="23" t="s">
        <v>50</v>
      </c>
      <c r="G164" s="23" t="s">
        <v>550</v>
      </c>
      <c r="H164" s="10">
        <v>9.58</v>
      </c>
      <c r="I164" s="10">
        <f t="shared" si="6"/>
        <v>199.4556</v>
      </c>
      <c r="J164" s="23" t="s">
        <v>156</v>
      </c>
      <c r="K164" s="23"/>
      <c r="L164" s="23"/>
      <c r="M164" s="23"/>
      <c r="N164" s="23"/>
      <c r="O164" s="23"/>
    </row>
    <row r="165" spans="1:15" ht="30" customHeight="1">
      <c r="A165" s="26"/>
      <c r="B165" s="23" t="s">
        <v>71</v>
      </c>
      <c r="C165" s="23" t="s">
        <v>551</v>
      </c>
      <c r="D165" s="23"/>
      <c r="E165" s="23"/>
      <c r="F165" s="23" t="s">
        <v>50</v>
      </c>
      <c r="G165" s="23" t="s">
        <v>552</v>
      </c>
      <c r="H165" s="10">
        <v>23.25</v>
      </c>
      <c r="I165" s="10">
        <f t="shared" si="6"/>
        <v>16668.622499999998</v>
      </c>
      <c r="J165" s="23" t="s">
        <v>156</v>
      </c>
      <c r="K165" s="23"/>
      <c r="L165" s="23"/>
      <c r="M165" s="23"/>
      <c r="N165" s="23"/>
      <c r="O165" s="23"/>
    </row>
    <row r="166" spans="1:15" ht="30" customHeight="1">
      <c r="A166" s="26"/>
      <c r="B166" s="23" t="s">
        <v>75</v>
      </c>
      <c r="C166" s="23" t="s">
        <v>553</v>
      </c>
      <c r="D166" s="23"/>
      <c r="E166" s="23"/>
      <c r="F166" s="23" t="s">
        <v>133</v>
      </c>
      <c r="G166" s="23" t="s">
        <v>134</v>
      </c>
      <c r="H166" s="10">
        <v>20</v>
      </c>
      <c r="I166" s="10">
        <f t="shared" si="6"/>
        <v>640</v>
      </c>
      <c r="J166" s="23" t="s">
        <v>540</v>
      </c>
      <c r="K166" s="23"/>
      <c r="L166" s="23"/>
      <c r="M166" s="23"/>
      <c r="N166" s="23"/>
      <c r="O166" s="23"/>
    </row>
    <row r="167" spans="1:15" ht="30" customHeight="1">
      <c r="A167" s="26"/>
      <c r="B167" s="23" t="s">
        <v>78</v>
      </c>
      <c r="C167" s="23" t="s">
        <v>554</v>
      </c>
      <c r="D167" s="23"/>
      <c r="E167" s="23"/>
      <c r="F167" s="23" t="s">
        <v>133</v>
      </c>
      <c r="G167" s="23" t="s">
        <v>134</v>
      </c>
      <c r="H167" s="10">
        <v>35</v>
      </c>
      <c r="I167" s="10">
        <f t="shared" si="6"/>
        <v>1120</v>
      </c>
      <c r="J167" s="23" t="s">
        <v>540</v>
      </c>
      <c r="K167" s="23"/>
      <c r="L167" s="23"/>
      <c r="M167" s="23"/>
      <c r="N167" s="23"/>
      <c r="O167" s="23"/>
    </row>
    <row r="168" spans="1:15" ht="30" customHeight="1">
      <c r="A168" s="26"/>
      <c r="B168" s="23" t="s">
        <v>82</v>
      </c>
      <c r="C168" s="23" t="s">
        <v>555</v>
      </c>
      <c r="D168" s="23"/>
      <c r="E168" s="23"/>
      <c r="F168" s="23" t="s">
        <v>133</v>
      </c>
      <c r="G168" s="23" t="s">
        <v>86</v>
      </c>
      <c r="H168" s="10">
        <v>35</v>
      </c>
      <c r="I168" s="10">
        <f t="shared" si="6"/>
        <v>595</v>
      </c>
      <c r="J168" s="23" t="s">
        <v>540</v>
      </c>
      <c r="K168" s="23"/>
      <c r="L168" s="23"/>
      <c r="M168" s="23"/>
      <c r="N168" s="23"/>
      <c r="O168" s="23"/>
    </row>
    <row r="169" spans="1:15" ht="30" customHeight="1">
      <c r="A169" s="23" t="s">
        <v>556</v>
      </c>
      <c r="B169" s="23"/>
      <c r="C169" s="23"/>
      <c r="D169" s="36" t="s">
        <v>557</v>
      </c>
      <c r="E169" s="37"/>
      <c r="F169" s="37"/>
      <c r="G169" s="37"/>
      <c r="H169" s="37"/>
      <c r="I169" s="43"/>
      <c r="J169" s="44"/>
      <c r="K169" s="36" t="s">
        <v>558</v>
      </c>
      <c r="L169" s="37"/>
      <c r="M169" s="37"/>
      <c r="N169" s="37"/>
      <c r="O169" s="43"/>
    </row>
    <row r="170" spans="1:15" ht="30" customHeight="1">
      <c r="A170" s="23"/>
      <c r="B170" s="23"/>
      <c r="C170" s="23"/>
      <c r="D170" s="38"/>
      <c r="E170" s="39"/>
      <c r="F170" s="39"/>
      <c r="G170" s="39"/>
      <c r="H170" s="39"/>
      <c r="I170" s="45"/>
      <c r="J170" s="46"/>
      <c r="K170" s="38"/>
      <c r="L170" s="39"/>
      <c r="M170" s="39"/>
      <c r="N170" s="39"/>
      <c r="O170" s="45"/>
    </row>
    <row r="171" spans="1:15" ht="30" customHeight="1">
      <c r="A171" s="23"/>
      <c r="B171" s="23"/>
      <c r="C171" s="23"/>
      <c r="D171" s="38"/>
      <c r="E171" s="39"/>
      <c r="F171" s="39"/>
      <c r="G171" s="39"/>
      <c r="H171" s="39"/>
      <c r="I171" s="45"/>
      <c r="J171" s="46"/>
      <c r="K171" s="38"/>
      <c r="L171" s="39"/>
      <c r="M171" s="39"/>
      <c r="N171" s="39"/>
      <c r="O171" s="45"/>
    </row>
    <row r="172" spans="1:15" ht="30" customHeight="1">
      <c r="A172" s="23"/>
      <c r="B172" s="23"/>
      <c r="C172" s="23"/>
      <c r="D172" s="38"/>
      <c r="E172" s="39"/>
      <c r="F172" s="39"/>
      <c r="G172" s="39"/>
      <c r="H172" s="39"/>
      <c r="I172" s="45"/>
      <c r="J172" s="46"/>
      <c r="K172" s="38"/>
      <c r="L172" s="39"/>
      <c r="M172" s="39"/>
      <c r="N172" s="39"/>
      <c r="O172" s="45"/>
    </row>
    <row r="173" spans="1:15" ht="30" customHeight="1">
      <c r="A173" s="23"/>
      <c r="B173" s="23"/>
      <c r="C173" s="23"/>
      <c r="D173" s="38"/>
      <c r="E173" s="39"/>
      <c r="F173" s="39"/>
      <c r="G173" s="39"/>
      <c r="H173" s="39"/>
      <c r="I173" s="45"/>
      <c r="J173" s="46"/>
      <c r="K173" s="38"/>
      <c r="L173" s="39"/>
      <c r="M173" s="39"/>
      <c r="N173" s="39"/>
      <c r="O173" s="45"/>
    </row>
    <row r="174" spans="1:15" ht="13.5">
      <c r="A174" s="23"/>
      <c r="B174" s="23"/>
      <c r="C174" s="23"/>
      <c r="D174" s="40"/>
      <c r="E174" s="41"/>
      <c r="F174" s="41"/>
      <c r="G174" s="41"/>
      <c r="H174" s="41"/>
      <c r="I174" s="47"/>
      <c r="J174" s="48"/>
      <c r="K174" s="40"/>
      <c r="L174" s="41"/>
      <c r="M174" s="41"/>
      <c r="N174" s="41"/>
      <c r="O174" s="47"/>
    </row>
    <row r="175" spans="1:14" ht="20.25" customHeight="1">
      <c r="A175" s="42" t="s">
        <v>559</v>
      </c>
      <c r="B175" s="42"/>
      <c r="C175" s="42"/>
      <c r="D175" s="42"/>
      <c r="E175" s="42"/>
      <c r="F175" s="42"/>
      <c r="G175" s="42"/>
      <c r="H175" s="42"/>
      <c r="I175" s="42"/>
      <c r="J175" s="42"/>
      <c r="K175" s="42"/>
      <c r="L175" s="42"/>
      <c r="M175" s="42"/>
      <c r="N175" s="42"/>
    </row>
  </sheetData>
  <sheetProtection/>
  <mergeCells count="31">
    <mergeCell ref="A1:O1"/>
    <mergeCell ref="B2:C2"/>
    <mergeCell ref="D2:J2"/>
    <mergeCell ref="K2:L2"/>
    <mergeCell ref="M2:O2"/>
    <mergeCell ref="B3:C3"/>
    <mergeCell ref="D3:J3"/>
    <mergeCell ref="K3:L3"/>
    <mergeCell ref="M3:O3"/>
    <mergeCell ref="D4:J4"/>
    <mergeCell ref="K4:O4"/>
    <mergeCell ref="A175:N175"/>
    <mergeCell ref="A2:A3"/>
    <mergeCell ref="A4:A168"/>
    <mergeCell ref="B4:B6"/>
    <mergeCell ref="C4:C6"/>
    <mergeCell ref="D5:D6"/>
    <mergeCell ref="E5:E6"/>
    <mergeCell ref="F5:F6"/>
    <mergeCell ref="G5:G6"/>
    <mergeCell ref="H5:H6"/>
    <mergeCell ref="I5:I6"/>
    <mergeCell ref="J5:J6"/>
    <mergeCell ref="K5:K6"/>
    <mergeCell ref="L5:L6"/>
    <mergeCell ref="M5:M6"/>
    <mergeCell ref="N5:N6"/>
    <mergeCell ref="O5:O6"/>
    <mergeCell ref="A169:C174"/>
    <mergeCell ref="D169:I174"/>
    <mergeCell ref="K169:O174"/>
  </mergeCells>
  <printOptions/>
  <pageMargins left="0.5902777777777778" right="0.275" top="0.4799999999999999" bottom="0.7480314960629921" header="0.22999999999999998"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23"/>
  <sheetViews>
    <sheetView tabSelected="1" zoomScale="145" zoomScaleNormal="145" workbookViewId="0" topLeftCell="B1">
      <selection activeCell="E7" sqref="E7"/>
    </sheetView>
  </sheetViews>
  <sheetFormatPr defaultColWidth="9.00390625" defaultRowHeight="15"/>
  <cols>
    <col min="1" max="1" width="6.421875" style="2" customWidth="1"/>
    <col min="2" max="2" width="6.00390625" style="2" customWidth="1"/>
    <col min="3" max="3" width="16.421875" style="2" customWidth="1"/>
    <col min="4" max="4" width="25.28125" style="2" customWidth="1"/>
    <col min="5" max="5" width="7.421875" style="2" customWidth="1"/>
    <col min="6" max="6" width="10.28125" style="3" customWidth="1"/>
    <col min="7" max="7" width="7.8515625" style="2" customWidth="1"/>
    <col min="8" max="8" width="10.7109375" style="2" customWidth="1"/>
    <col min="9" max="9" width="9.140625" style="2" customWidth="1"/>
    <col min="10" max="10" width="7.7109375" style="2" customWidth="1"/>
    <col min="11" max="11" width="6.421875" style="2" customWidth="1"/>
    <col min="12" max="12" width="7.00390625" style="2" customWidth="1"/>
    <col min="13" max="13" width="7.8515625" style="2" customWidth="1"/>
    <col min="14" max="14" width="7.00390625" style="2" customWidth="1"/>
    <col min="15" max="16384" width="9.00390625" style="2" customWidth="1"/>
  </cols>
  <sheetData>
    <row r="1" spans="1:14" ht="36.75" customHeight="1">
      <c r="A1" s="4" t="s">
        <v>560</v>
      </c>
      <c r="B1" s="5"/>
      <c r="C1" s="5"/>
      <c r="D1" s="5"/>
      <c r="E1" s="5"/>
      <c r="F1" s="5"/>
      <c r="G1" s="5"/>
      <c r="H1" s="5"/>
      <c r="I1" s="5"/>
      <c r="J1" s="5"/>
      <c r="K1" s="5"/>
      <c r="L1" s="5"/>
      <c r="M1" s="5"/>
      <c r="N1" s="5"/>
    </row>
    <row r="2" spans="1:14" ht="28.5" customHeight="1">
      <c r="A2" s="6" t="s">
        <v>1</v>
      </c>
      <c r="B2" s="6" t="s">
        <v>2</v>
      </c>
      <c r="C2" s="6"/>
      <c r="D2" s="7" t="s">
        <v>3</v>
      </c>
      <c r="E2" s="7"/>
      <c r="F2" s="7"/>
      <c r="G2" s="7"/>
      <c r="H2" s="7"/>
      <c r="I2" s="7"/>
      <c r="J2" s="6" t="s">
        <v>4</v>
      </c>
      <c r="K2" s="6"/>
      <c r="L2" s="6"/>
      <c r="M2" s="6"/>
      <c r="N2" s="6"/>
    </row>
    <row r="3" spans="1:14" ht="22.5" customHeight="1">
      <c r="A3" s="7"/>
      <c r="B3" s="7" t="s">
        <v>5</v>
      </c>
      <c r="C3" s="7"/>
      <c r="D3" s="7" t="s">
        <v>6</v>
      </c>
      <c r="E3" s="7"/>
      <c r="F3" s="7"/>
      <c r="G3" s="7"/>
      <c r="H3" s="7"/>
      <c r="I3" s="7"/>
      <c r="J3" s="7" t="s">
        <v>7</v>
      </c>
      <c r="K3" s="7"/>
      <c r="L3" s="7"/>
      <c r="M3" s="7"/>
      <c r="N3" s="7"/>
    </row>
    <row r="4" spans="1:14" ht="25.5" customHeight="1">
      <c r="A4" s="7" t="s">
        <v>8</v>
      </c>
      <c r="B4" s="7" t="s">
        <v>9</v>
      </c>
      <c r="C4" s="7" t="s">
        <v>10</v>
      </c>
      <c r="D4" s="7" t="s">
        <v>11</v>
      </c>
      <c r="E4" s="7"/>
      <c r="F4" s="7"/>
      <c r="G4" s="7"/>
      <c r="H4" s="7"/>
      <c r="I4" s="7"/>
      <c r="J4" s="7" t="s">
        <v>12</v>
      </c>
      <c r="K4" s="7"/>
      <c r="L4" s="7"/>
      <c r="M4" s="7"/>
      <c r="N4" s="7"/>
    </row>
    <row r="5" spans="1:14" ht="13.5">
      <c r="A5" s="7"/>
      <c r="B5" s="7"/>
      <c r="C5" s="7"/>
      <c r="D5" s="7" t="s">
        <v>13</v>
      </c>
      <c r="E5" s="7" t="s">
        <v>15</v>
      </c>
      <c r="F5" s="7" t="s">
        <v>16</v>
      </c>
      <c r="G5" s="7" t="s">
        <v>20</v>
      </c>
      <c r="H5" s="7" t="s">
        <v>18</v>
      </c>
      <c r="I5" s="20" t="s">
        <v>19</v>
      </c>
      <c r="J5" s="7" t="s">
        <v>16</v>
      </c>
      <c r="K5" s="7" t="s">
        <v>15</v>
      </c>
      <c r="L5" s="7" t="s">
        <v>20</v>
      </c>
      <c r="M5" s="7" t="s">
        <v>18</v>
      </c>
      <c r="N5" s="7" t="s">
        <v>21</v>
      </c>
    </row>
    <row r="6" spans="1:14" ht="30" customHeight="1">
      <c r="A6" s="7"/>
      <c r="B6" s="7"/>
      <c r="C6" s="7"/>
      <c r="D6" s="7"/>
      <c r="E6" s="7"/>
      <c r="F6" s="7"/>
      <c r="G6" s="7"/>
      <c r="H6" s="7"/>
      <c r="I6" s="20"/>
      <c r="J6" s="7"/>
      <c r="K6" s="7"/>
      <c r="L6" s="7"/>
      <c r="M6" s="7"/>
      <c r="N6" s="7"/>
    </row>
    <row r="7" spans="1:14" ht="24" customHeight="1">
      <c r="A7" s="8"/>
      <c r="B7" s="9" t="s">
        <v>22</v>
      </c>
      <c r="C7" s="7" t="s">
        <v>23</v>
      </c>
      <c r="D7" s="7"/>
      <c r="E7" s="7"/>
      <c r="F7" s="7"/>
      <c r="G7" s="7"/>
      <c r="H7" s="7"/>
      <c r="I7" s="20"/>
      <c r="J7" s="7"/>
      <c r="K7" s="7"/>
      <c r="L7" s="7"/>
      <c r="M7" s="7"/>
      <c r="N7" s="7"/>
    </row>
    <row r="8" spans="1:14" ht="24" customHeight="1">
      <c r="A8" s="8"/>
      <c r="B8" s="9">
        <v>1</v>
      </c>
      <c r="C8" s="7" t="s">
        <v>561</v>
      </c>
      <c r="D8" s="7"/>
      <c r="E8" s="7" t="s">
        <v>431</v>
      </c>
      <c r="F8" s="10">
        <v>9421.79</v>
      </c>
      <c r="G8" s="7">
        <v>40</v>
      </c>
      <c r="H8" s="10">
        <f>F8*G8</f>
        <v>376871.60000000003</v>
      </c>
      <c r="I8" s="20" t="s">
        <v>46</v>
      </c>
      <c r="J8" s="7"/>
      <c r="K8" s="7"/>
      <c r="L8" s="7"/>
      <c r="M8" s="7"/>
      <c r="N8" s="7"/>
    </row>
    <row r="9" spans="1:14" ht="24" customHeight="1">
      <c r="A9" s="8"/>
      <c r="B9" s="9">
        <v>2</v>
      </c>
      <c r="C9" s="7" t="s">
        <v>65</v>
      </c>
      <c r="D9" s="7" t="s">
        <v>92</v>
      </c>
      <c r="E9" s="7" t="s">
        <v>27</v>
      </c>
      <c r="F9" s="10">
        <v>11035.59861</v>
      </c>
      <c r="G9" s="7">
        <v>50</v>
      </c>
      <c r="H9" s="10">
        <f>F9*G9</f>
        <v>551779.9304999999</v>
      </c>
      <c r="I9" s="20" t="s">
        <v>29</v>
      </c>
      <c r="J9" s="7"/>
      <c r="K9" s="7"/>
      <c r="L9" s="7"/>
      <c r="M9" s="7"/>
      <c r="N9" s="7"/>
    </row>
    <row r="10" spans="1:14" ht="24" customHeight="1">
      <c r="A10" s="8"/>
      <c r="B10" s="9">
        <v>3</v>
      </c>
      <c r="C10" s="7" t="s">
        <v>562</v>
      </c>
      <c r="D10" s="7"/>
      <c r="E10" s="7" t="s">
        <v>62</v>
      </c>
      <c r="F10" s="10">
        <v>35431.63776</v>
      </c>
      <c r="G10" s="7">
        <v>5.3</v>
      </c>
      <c r="H10" s="10">
        <f>F10*G10</f>
        <v>187787.68012799998</v>
      </c>
      <c r="I10" s="20" t="s">
        <v>46</v>
      </c>
      <c r="J10" s="7"/>
      <c r="K10" s="7"/>
      <c r="L10" s="7"/>
      <c r="M10" s="7"/>
      <c r="N10" s="7"/>
    </row>
    <row r="11" spans="1:14" ht="24" customHeight="1">
      <c r="A11" s="8"/>
      <c r="B11" s="9" t="s">
        <v>530</v>
      </c>
      <c r="C11" s="7" t="s">
        <v>531</v>
      </c>
      <c r="D11" s="7"/>
      <c r="E11" s="7"/>
      <c r="F11" s="7"/>
      <c r="G11" s="7"/>
      <c r="H11" s="7"/>
      <c r="I11" s="20"/>
      <c r="J11" s="7"/>
      <c r="K11" s="7"/>
      <c r="L11" s="7"/>
      <c r="M11" s="7"/>
      <c r="N11" s="7"/>
    </row>
    <row r="12" spans="1:14" s="1" customFormat="1" ht="48.75" customHeight="1">
      <c r="A12" s="11"/>
      <c r="B12" s="12" t="s">
        <v>24</v>
      </c>
      <c r="C12" s="13" t="s">
        <v>563</v>
      </c>
      <c r="D12" s="14" t="s">
        <v>564</v>
      </c>
      <c r="E12" s="15" t="s">
        <v>199</v>
      </c>
      <c r="F12" s="16">
        <v>142</v>
      </c>
      <c r="G12" s="17">
        <v>1696</v>
      </c>
      <c r="H12" s="16">
        <f>F12*G12</f>
        <v>240832</v>
      </c>
      <c r="I12" s="21"/>
      <c r="J12" s="21"/>
      <c r="K12" s="21"/>
      <c r="L12" s="21"/>
      <c r="M12" s="21"/>
      <c r="N12" s="21"/>
    </row>
    <row r="13" spans="1:14" ht="20.25" customHeight="1">
      <c r="A13" s="7"/>
      <c r="B13" s="7" t="s">
        <v>565</v>
      </c>
      <c r="C13" s="7"/>
      <c r="D13" s="7"/>
      <c r="E13" s="7"/>
      <c r="F13" s="7"/>
      <c r="G13" s="7"/>
      <c r="H13" s="18">
        <f>SUM(H8:H12)</f>
        <v>1357271.2106279999</v>
      </c>
      <c r="I13" s="7"/>
      <c r="J13" s="7"/>
      <c r="K13" s="7"/>
      <c r="L13" s="7"/>
      <c r="M13" s="7"/>
      <c r="N13" s="7"/>
    </row>
    <row r="14" spans="1:14" ht="13.5" customHeight="1">
      <c r="A14" s="7"/>
      <c r="B14" s="7"/>
      <c r="C14" s="7"/>
      <c r="D14" s="7"/>
      <c r="E14" s="7"/>
      <c r="F14" s="7"/>
      <c r="G14" s="7"/>
      <c r="H14" s="7"/>
      <c r="I14" s="7"/>
      <c r="J14" s="7"/>
      <c r="K14" s="7"/>
      <c r="L14" s="7"/>
      <c r="M14" s="7"/>
      <c r="N14" s="7"/>
    </row>
    <row r="15" spans="1:14" ht="13.5" hidden="1">
      <c r="A15" s="7" t="s">
        <v>556</v>
      </c>
      <c r="B15" s="7"/>
      <c r="C15" s="7"/>
      <c r="D15" s="19" t="s">
        <v>566</v>
      </c>
      <c r="E15" s="19"/>
      <c r="F15" s="19"/>
      <c r="G15" s="19"/>
      <c r="H15" s="19"/>
      <c r="I15" s="19"/>
      <c r="J15" s="19" t="s">
        <v>567</v>
      </c>
      <c r="K15" s="19"/>
      <c r="L15" s="19"/>
      <c r="M15" s="19"/>
      <c r="N15" s="19"/>
    </row>
    <row r="16" spans="1:14" ht="21.75" customHeight="1">
      <c r="A16" s="7"/>
      <c r="B16" s="7"/>
      <c r="C16" s="7"/>
      <c r="D16" s="19"/>
      <c r="E16" s="19"/>
      <c r="F16" s="19"/>
      <c r="G16" s="19"/>
      <c r="H16" s="19"/>
      <c r="I16" s="19"/>
      <c r="J16" s="19"/>
      <c r="K16" s="19"/>
      <c r="L16" s="19"/>
      <c r="M16" s="19"/>
      <c r="N16" s="19"/>
    </row>
    <row r="17" spans="1:14" ht="13.5">
      <c r="A17" s="7"/>
      <c r="B17" s="7"/>
      <c r="C17" s="7"/>
      <c r="D17" s="19"/>
      <c r="E17" s="19"/>
      <c r="F17" s="19"/>
      <c r="G17" s="19"/>
      <c r="H17" s="19"/>
      <c r="I17" s="19"/>
      <c r="J17" s="19"/>
      <c r="K17" s="19"/>
      <c r="L17" s="19"/>
      <c r="M17" s="19"/>
      <c r="N17" s="19"/>
    </row>
    <row r="18" spans="1:14" ht="13.5">
      <c r="A18" s="7"/>
      <c r="B18" s="7"/>
      <c r="C18" s="7"/>
      <c r="D18" s="19"/>
      <c r="E18" s="19"/>
      <c r="F18" s="19"/>
      <c r="G18" s="19"/>
      <c r="H18" s="19"/>
      <c r="I18" s="19"/>
      <c r="J18" s="19"/>
      <c r="K18" s="19"/>
      <c r="L18" s="19"/>
      <c r="M18" s="19"/>
      <c r="N18" s="19"/>
    </row>
    <row r="19" spans="1:14" ht="13.5">
      <c r="A19" s="7"/>
      <c r="B19" s="7"/>
      <c r="C19" s="7"/>
      <c r="D19" s="19"/>
      <c r="E19" s="19"/>
      <c r="F19" s="19"/>
      <c r="G19" s="19"/>
      <c r="H19" s="19"/>
      <c r="I19" s="19"/>
      <c r="J19" s="19"/>
      <c r="K19" s="19"/>
      <c r="L19" s="19"/>
      <c r="M19" s="19"/>
      <c r="N19" s="19"/>
    </row>
    <row r="20" spans="1:14" ht="13.5">
      <c r="A20" s="7"/>
      <c r="B20" s="7"/>
      <c r="C20" s="7"/>
      <c r="D20" s="19"/>
      <c r="E20" s="19"/>
      <c r="F20" s="19"/>
      <c r="G20" s="19"/>
      <c r="H20" s="19"/>
      <c r="I20" s="19"/>
      <c r="J20" s="19"/>
      <c r="K20" s="19"/>
      <c r="L20" s="19"/>
      <c r="M20" s="19"/>
      <c r="N20" s="19"/>
    </row>
    <row r="21" spans="1:14" ht="13.5">
      <c r="A21" s="7"/>
      <c r="B21" s="7"/>
      <c r="C21" s="7"/>
      <c r="D21" s="19"/>
      <c r="E21" s="19"/>
      <c r="F21" s="19"/>
      <c r="G21" s="19"/>
      <c r="H21" s="19"/>
      <c r="I21" s="19"/>
      <c r="J21" s="19"/>
      <c r="K21" s="19"/>
      <c r="L21" s="19"/>
      <c r="M21" s="19"/>
      <c r="N21" s="19"/>
    </row>
    <row r="22" spans="1:14" ht="13.5">
      <c r="A22" s="7"/>
      <c r="B22" s="7"/>
      <c r="C22" s="7"/>
      <c r="D22" s="19"/>
      <c r="E22" s="19"/>
      <c r="F22" s="19"/>
      <c r="G22" s="19"/>
      <c r="H22" s="19"/>
      <c r="I22" s="19"/>
      <c r="J22" s="19"/>
      <c r="K22" s="19"/>
      <c r="L22" s="19"/>
      <c r="M22" s="19"/>
      <c r="N22" s="19"/>
    </row>
    <row r="23" spans="1:6" ht="20.25" customHeight="1">
      <c r="A23" s="2" t="s">
        <v>559</v>
      </c>
      <c r="F23" s="2"/>
    </row>
  </sheetData>
  <sheetProtection/>
  <mergeCells count="43">
    <mergeCell ref="A1:N1"/>
    <mergeCell ref="B2:C2"/>
    <mergeCell ref="D2:I2"/>
    <mergeCell ref="J2:K2"/>
    <mergeCell ref="L2:N2"/>
    <mergeCell ref="B3:C3"/>
    <mergeCell ref="D3:I3"/>
    <mergeCell ref="J3:K3"/>
    <mergeCell ref="L3:N3"/>
    <mergeCell ref="D4:I4"/>
    <mergeCell ref="J4:N4"/>
    <mergeCell ref="A23:N23"/>
    <mergeCell ref="A2:A3"/>
    <mergeCell ref="A4:A14"/>
    <mergeCell ref="B4:B6"/>
    <mergeCell ref="B13:B14"/>
    <mergeCell ref="C4:C6"/>
    <mergeCell ref="C13:C14"/>
    <mergeCell ref="D5:D6"/>
    <mergeCell ref="D13:D14"/>
    <mergeCell ref="E5:E6"/>
    <mergeCell ref="E13:E14"/>
    <mergeCell ref="F5:F6"/>
    <mergeCell ref="F13:F14"/>
    <mergeCell ref="G5:G6"/>
    <mergeCell ref="G13:G14"/>
    <mergeCell ref="H5:H6"/>
    <mergeCell ref="H13:H14"/>
    <mergeCell ref="I5:I6"/>
    <mergeCell ref="I13:I14"/>
    <mergeCell ref="J5:J6"/>
    <mergeCell ref="J13:J14"/>
    <mergeCell ref="K5:K6"/>
    <mergeCell ref="K13:K14"/>
    <mergeCell ref="L5:L6"/>
    <mergeCell ref="L13:L14"/>
    <mergeCell ref="M5:M6"/>
    <mergeCell ref="M13:M14"/>
    <mergeCell ref="N5:N6"/>
    <mergeCell ref="N13:N14"/>
    <mergeCell ref="A15:C22"/>
    <mergeCell ref="D15:I22"/>
    <mergeCell ref="J15:N22"/>
  </mergeCells>
  <printOptions/>
  <pageMargins left="0.73" right="0.4" top="0.4799999999999999" bottom="0.7480314960629921" header="0.22999999999999998"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苏小涛</cp:lastModifiedBy>
  <cp:lastPrinted>2019-12-17T03:48:44Z</cp:lastPrinted>
  <dcterms:created xsi:type="dcterms:W3CDTF">2019-08-26T07:49:00Z</dcterms:created>
  <dcterms:modified xsi:type="dcterms:W3CDTF">2022-05-19T01:39:11Z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F20C71AE0B6D4CD78151E8C9751AD8B6</vt:lpwstr>
  </property>
  <property fmtid="{D5CDD505-2E9C-101B-9397-08002B2CF9AE}" pid="5" name="commonda">
    <vt:lpwstr>eyJoZGlkIjoiOTA1Zjk0ZDI4MGE4ODlhOWFmOGZhNzkyN2QxNTQzODEifQ==</vt:lpwstr>
  </property>
</Properties>
</file>